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25" windowWidth="21765" windowHeight="12540" activeTab="0"/>
  </bookViews>
  <sheets>
    <sheet name="2022 후원금품" sheetId="1" r:id="rId1"/>
  </sheets>
  <definedNames>
    <definedName name="_xlnm.Print_Area" localSheetId="0">'2022 후원금품'!$A$1:$H$19</definedName>
  </definedNames>
  <calcPr fullCalcOnLoad="1"/>
</workbook>
</file>

<file path=xl/sharedStrings.xml><?xml version="1.0" encoding="utf-8"?>
<sst xmlns="http://schemas.openxmlformats.org/spreadsheetml/2006/main" count="43" uniqueCount="36">
  <si>
    <t>총계</t>
  </si>
  <si>
    <t>인건비</t>
  </si>
  <si>
    <t>구분</t>
  </si>
  <si>
    <t>소계</t>
  </si>
  <si>
    <t>`</t>
  </si>
  <si>
    <t>사회복지관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</si>
  <si>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</si>
  <si>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</si>
  <si>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</si>
  <si>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</si>
  <si>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비고</t>
  </si>
  <si>
    <t>후원금 수입</t>
  </si>
  <si>
    <t>지역사회보호사업비</t>
  </si>
  <si>
    <t>후원금 차기이월금</t>
  </si>
  <si>
    <t>과목</t>
  </si>
  <si>
    <t>운영비</t>
  </si>
  <si>
    <t>재산조성비</t>
  </si>
  <si>
    <t>사례관리사업비</t>
  </si>
  <si>
    <t>가족기능강화사업비</t>
  </si>
  <si>
    <t>전년도이월금(후원금)</t>
  </si>
  <si>
    <t xml:space="preserve">후원품 수입                  </t>
  </si>
  <si>
    <t>교육문화사업비</t>
  </si>
  <si>
    <t>자활사업비</t>
  </si>
  <si>
    <t>후원금 이자수입</t>
  </si>
  <si>
    <t>법인전입금(후원금)</t>
  </si>
  <si>
    <t>반환금</t>
  </si>
  <si>
    <t>지정후원금 이자반납</t>
  </si>
  <si>
    <t>후원품 차기이월금</t>
  </si>
  <si>
    <t>지역조직화사업비</t>
  </si>
  <si>
    <t>전년도이월금(후원품)</t>
  </si>
  <si>
    <t>이월사업비 포함</t>
  </si>
  <si>
    <t>요보호대상자 후원물품 포함</t>
  </si>
  <si>
    <t>2022 결산</t>
  </si>
  <si>
    <t>후원금 기타잡수입</t>
  </si>
  <si>
    <t>후원품 입고 시기가 연말로 대상자 선정의 어려움이 있어 이월함</t>
  </si>
  <si>
    <t>2022년 후원금품 수입 및 사용결과 보고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</si>
</sst>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3"/>
      <name val="HY신명조"/>
      <family val="1"/>
    </font>
    <font>
      <sz val="11"/>
      <name val="HY신명조"/>
      <family val="1"/>
    </font>
    <font>
      <b/>
      <sz val="18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0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1" fontId="8" fillId="0" borderId="15" xfId="48" applyFont="1" applyBorder="1" applyAlignment="1">
      <alignment horizontal="center" vertical="center"/>
    </xf>
    <xf numFmtId="176" fontId="8" fillId="0" borderId="16" xfId="48" applyNumberFormat="1" applyFont="1" applyBorder="1" applyAlignment="1">
      <alignment vertical="center"/>
    </xf>
    <xf numFmtId="176" fontId="8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1" fontId="8" fillId="34" borderId="20" xfId="48" applyFont="1" applyFill="1" applyBorder="1" applyAlignment="1">
      <alignment horizontal="center" vertical="center"/>
    </xf>
    <xf numFmtId="176" fontId="8" fillId="34" borderId="21" xfId="48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176" fontId="8" fillId="34" borderId="23" xfId="48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1" fontId="8" fillId="0" borderId="26" xfId="48" applyFont="1" applyBorder="1" applyAlignment="1">
      <alignment horizontal="center" vertical="center"/>
    </xf>
    <xf numFmtId="176" fontId="8" fillId="0" borderId="27" xfId="48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8" fillId="0" borderId="29" xfId="48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176" fontId="8" fillId="0" borderId="27" xfId="48" applyNumberFormat="1" applyFont="1" applyBorder="1" applyAlignment="1">
      <alignment vertical="center"/>
    </xf>
    <xf numFmtId="176" fontId="8" fillId="0" borderId="29" xfId="48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76" fontId="8" fillId="0" borderId="30" xfId="48" applyNumberFormat="1" applyFont="1" applyBorder="1" applyAlignment="1">
      <alignment vertical="center"/>
    </xf>
    <xf numFmtId="41" fontId="8" fillId="0" borderId="28" xfId="0" applyNumberFormat="1" applyFont="1" applyBorder="1" applyAlignment="1">
      <alignment horizontal="center" vertical="center"/>
    </xf>
    <xf numFmtId="176" fontId="8" fillId="0" borderId="31" xfId="48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41" fontId="8" fillId="0" borderId="32" xfId="48" applyFont="1" applyBorder="1" applyAlignment="1">
      <alignment horizontal="center" vertical="center"/>
    </xf>
    <xf numFmtId="176" fontId="8" fillId="0" borderId="29" xfId="48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41" fontId="8" fillId="0" borderId="33" xfId="48" applyFont="1" applyBorder="1" applyAlignment="1">
      <alignment horizontal="center" vertical="center"/>
    </xf>
    <xf numFmtId="176" fontId="8" fillId="0" borderId="31" xfId="48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1" fontId="8" fillId="0" borderId="35" xfId="48" applyFont="1" applyBorder="1" applyAlignment="1">
      <alignment horizontal="center" vertical="center"/>
    </xf>
    <xf numFmtId="176" fontId="8" fillId="0" borderId="36" xfId="48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1" fontId="8" fillId="0" borderId="38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9" fillId="0" borderId="39" xfId="48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3" xfId="0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3" sqref="A3:F3"/>
    </sheetView>
  </sheetViews>
  <sheetFormatPr defaultColWidth="8.88671875" defaultRowHeight="13.5"/>
  <cols>
    <col min="1" max="1" width="11.6640625" style="0" customWidth="1"/>
    <col min="2" max="2" width="19.6640625" style="0" customWidth="1"/>
    <col min="3" max="3" width="12.10546875" style="0" customWidth="1"/>
    <col min="4" max="4" width="23.10546875" style="0" customWidth="1"/>
    <col min="5" max="5" width="11.6640625" style="0" customWidth="1"/>
    <col min="6" max="6" width="19.6640625" style="0" customWidth="1"/>
    <col min="7" max="7" width="12.10546875" style="0" customWidth="1"/>
    <col min="8" max="8" width="23.10546875" style="0" customWidth="1"/>
  </cols>
  <sheetData>
    <row r="1" spans="1:8" s="2" customFormat="1" ht="21" customHeight="1">
      <c r="A1" s="50"/>
      <c r="B1" s="50"/>
      <c r="C1" s="50"/>
      <c r="D1" s="50"/>
      <c r="E1" s="50"/>
      <c r="F1" s="50"/>
      <c r="G1" s="50"/>
      <c r="H1" s="50"/>
    </row>
    <row r="2" spans="1:8" s="2" customFormat="1" ht="34.5" customHeight="1">
      <c r="A2" s="54" t="s">
        <v>35</v>
      </c>
      <c r="B2" s="54"/>
      <c r="C2" s="54"/>
      <c r="D2" s="54"/>
      <c r="E2" s="54"/>
      <c r="F2" s="54"/>
      <c r="G2" s="54"/>
      <c r="H2" s="54"/>
    </row>
    <row r="3" spans="1:8" s="2" customFormat="1" ht="21.75" customHeight="1" thickBot="1">
      <c r="A3" s="52" t="s">
        <v>8</v>
      </c>
      <c r="B3" s="53"/>
      <c r="C3" s="53"/>
      <c r="D3" s="53"/>
      <c r="E3" s="53"/>
      <c r="F3" s="53"/>
      <c r="G3" s="51" t="s">
        <v>9</v>
      </c>
      <c r="H3" s="51"/>
    </row>
    <row r="4" spans="1:8" s="2" customFormat="1" ht="30" customHeight="1">
      <c r="A4" s="55" t="s">
        <v>6</v>
      </c>
      <c r="B4" s="56"/>
      <c r="C4" s="56"/>
      <c r="D4" s="57"/>
      <c r="E4" s="58" t="s">
        <v>7</v>
      </c>
      <c r="F4" s="56"/>
      <c r="G4" s="56"/>
      <c r="H4" s="59"/>
    </row>
    <row r="5" spans="1:8" s="2" customFormat="1" ht="30" customHeight="1" thickBot="1">
      <c r="A5" s="3" t="s">
        <v>2</v>
      </c>
      <c r="B5" s="4" t="s">
        <v>14</v>
      </c>
      <c r="C5" s="4" t="s">
        <v>32</v>
      </c>
      <c r="D5" s="5" t="s">
        <v>10</v>
      </c>
      <c r="E5" s="6" t="s">
        <v>2</v>
      </c>
      <c r="F5" s="4" t="s">
        <v>14</v>
      </c>
      <c r="G5" s="4" t="s">
        <v>32</v>
      </c>
      <c r="H5" s="7" t="s">
        <v>10</v>
      </c>
    </row>
    <row r="6" spans="1:8" s="2" customFormat="1" ht="30" customHeight="1" thickBot="1" thickTop="1">
      <c r="A6" s="49" t="s">
        <v>0</v>
      </c>
      <c r="B6" s="48"/>
      <c r="C6" s="8">
        <f>SUM(C7)</f>
        <v>314586</v>
      </c>
      <c r="D6" s="9"/>
      <c r="E6" s="47" t="s">
        <v>0</v>
      </c>
      <c r="F6" s="48"/>
      <c r="G6" s="8">
        <f>SUM(G7)</f>
        <v>314586</v>
      </c>
      <c r="H6" s="10"/>
    </row>
    <row r="7" spans="1:8" s="2" customFormat="1" ht="30" customHeight="1" thickTop="1">
      <c r="A7" s="11" t="s">
        <v>5</v>
      </c>
      <c r="B7" s="12" t="s">
        <v>3</v>
      </c>
      <c r="C7" s="13">
        <f>SUM(C8:C19)</f>
        <v>314586</v>
      </c>
      <c r="D7" s="14"/>
      <c r="E7" s="15" t="s">
        <v>5</v>
      </c>
      <c r="F7" s="16" t="s">
        <v>3</v>
      </c>
      <c r="G7" s="13">
        <f>SUM(G8:G19)</f>
        <v>314586</v>
      </c>
      <c r="H7" s="17"/>
    </row>
    <row r="8" spans="1:8" s="2" customFormat="1" ht="30" customHeight="1">
      <c r="A8" s="18"/>
      <c r="B8" s="19" t="s">
        <v>11</v>
      </c>
      <c r="C8" s="20">
        <v>108912</v>
      </c>
      <c r="D8" s="21"/>
      <c r="E8" s="22"/>
      <c r="F8" s="23" t="s">
        <v>1</v>
      </c>
      <c r="G8" s="20">
        <v>1028</v>
      </c>
      <c r="H8" s="24"/>
    </row>
    <row r="9" spans="1:8" s="2" customFormat="1" ht="30" customHeight="1">
      <c r="A9" s="18"/>
      <c r="B9" s="25" t="s">
        <v>20</v>
      </c>
      <c r="C9" s="20">
        <v>172100</v>
      </c>
      <c r="D9" s="26"/>
      <c r="E9" s="22"/>
      <c r="F9" s="23" t="s">
        <v>15</v>
      </c>
      <c r="G9" s="20">
        <v>4029</v>
      </c>
      <c r="H9" s="27"/>
    </row>
    <row r="10" spans="1:8" s="2" customFormat="1" ht="30" customHeight="1">
      <c r="A10" s="18"/>
      <c r="B10" s="28" t="s">
        <v>24</v>
      </c>
      <c r="C10" s="20">
        <v>10000</v>
      </c>
      <c r="D10" s="26"/>
      <c r="E10" s="22"/>
      <c r="F10" s="23" t="s">
        <v>16</v>
      </c>
      <c r="G10" s="20">
        <v>7764</v>
      </c>
      <c r="H10" s="27"/>
    </row>
    <row r="11" spans="1:8" s="2" customFormat="1" ht="30" customHeight="1">
      <c r="A11" s="18"/>
      <c r="B11" s="28" t="s">
        <v>19</v>
      </c>
      <c r="C11" s="20">
        <v>23411</v>
      </c>
      <c r="D11" s="26" t="s">
        <v>30</v>
      </c>
      <c r="E11" s="22"/>
      <c r="F11" s="23" t="s">
        <v>17</v>
      </c>
      <c r="G11" s="20">
        <v>9200</v>
      </c>
      <c r="H11" s="27"/>
    </row>
    <row r="12" spans="1:8" s="2" customFormat="1" ht="30" customHeight="1">
      <c r="A12" s="18"/>
      <c r="B12" s="23" t="s">
        <v>29</v>
      </c>
      <c r="C12" s="20">
        <v>0</v>
      </c>
      <c r="D12" s="29"/>
      <c r="E12" s="22"/>
      <c r="F12" s="23" t="s">
        <v>18</v>
      </c>
      <c r="G12" s="20">
        <v>18540</v>
      </c>
      <c r="H12" s="27"/>
    </row>
    <row r="13" spans="1:8" s="2" customFormat="1" ht="30" customHeight="1">
      <c r="A13" s="18"/>
      <c r="B13" s="23" t="s">
        <v>23</v>
      </c>
      <c r="C13" s="20">
        <v>26</v>
      </c>
      <c r="D13" s="26"/>
      <c r="E13" s="30"/>
      <c r="F13" s="23" t="s">
        <v>12</v>
      </c>
      <c r="G13" s="20">
        <v>221534</v>
      </c>
      <c r="H13" s="31" t="s">
        <v>31</v>
      </c>
    </row>
    <row r="14" spans="1:8" s="2" customFormat="1" ht="30" customHeight="1">
      <c r="A14" s="18"/>
      <c r="B14" s="23" t="s">
        <v>33</v>
      </c>
      <c r="C14" s="20">
        <v>137</v>
      </c>
      <c r="D14" s="26"/>
      <c r="E14" s="22"/>
      <c r="F14" s="23" t="s">
        <v>21</v>
      </c>
      <c r="G14" s="20">
        <v>2270</v>
      </c>
      <c r="H14" s="34"/>
    </row>
    <row r="15" spans="1:8" s="2" customFormat="1" ht="30" customHeight="1">
      <c r="A15" s="18"/>
      <c r="B15" s="32"/>
      <c r="C15" s="33"/>
      <c r="D15" s="29"/>
      <c r="E15" s="22"/>
      <c r="F15" s="23" t="s">
        <v>22</v>
      </c>
      <c r="G15" s="20">
        <v>0</v>
      </c>
      <c r="H15" s="34"/>
    </row>
    <row r="16" spans="1:8" s="2" customFormat="1" ht="30" customHeight="1">
      <c r="A16" s="18"/>
      <c r="B16" s="32"/>
      <c r="C16" s="33"/>
      <c r="D16" s="29"/>
      <c r="E16" s="22"/>
      <c r="F16" s="23" t="s">
        <v>28</v>
      </c>
      <c r="G16" s="20">
        <v>26785</v>
      </c>
      <c r="H16" s="27"/>
    </row>
    <row r="17" spans="1:8" s="2" customFormat="1" ht="30" customHeight="1">
      <c r="A17" s="18"/>
      <c r="B17" s="32"/>
      <c r="C17" s="33"/>
      <c r="D17" s="29"/>
      <c r="E17" s="22"/>
      <c r="F17" s="35" t="s">
        <v>25</v>
      </c>
      <c r="G17" s="36">
        <v>8</v>
      </c>
      <c r="H17" s="37" t="s">
        <v>26</v>
      </c>
    </row>
    <row r="18" spans="1:8" s="2" customFormat="1" ht="30" customHeight="1">
      <c r="A18" s="18"/>
      <c r="B18" s="32"/>
      <c r="C18" s="33"/>
      <c r="D18" s="29"/>
      <c r="E18" s="22"/>
      <c r="F18" s="35" t="s">
        <v>13</v>
      </c>
      <c r="G18" s="36">
        <v>21853</v>
      </c>
      <c r="H18" s="37"/>
    </row>
    <row r="19" spans="1:8" s="2" customFormat="1" ht="30" customHeight="1" thickBot="1">
      <c r="A19" s="38"/>
      <c r="B19" s="39"/>
      <c r="C19" s="40"/>
      <c r="D19" s="41"/>
      <c r="E19" s="42"/>
      <c r="F19" s="43" t="s">
        <v>27</v>
      </c>
      <c r="G19" s="44">
        <v>1575</v>
      </c>
      <c r="H19" s="46" t="s">
        <v>34</v>
      </c>
    </row>
    <row r="20" spans="1:8" s="2" customFormat="1" ht="13.5">
      <c r="A20" s="45"/>
      <c r="B20" s="45"/>
      <c r="C20" s="45"/>
      <c r="D20" s="45"/>
      <c r="E20" s="45"/>
      <c r="F20" s="45"/>
      <c r="G20" s="45"/>
      <c r="H20" s="45"/>
    </row>
    <row r="21" spans="2:4" ht="13.5">
      <c r="B21" s="1"/>
      <c r="C21" s="1"/>
      <c r="D21" s="1"/>
    </row>
    <row r="22" spans="1:8" ht="13.5">
      <c r="A22" s="1"/>
      <c r="E22" s="1"/>
      <c r="F22" s="1"/>
      <c r="G22" s="1"/>
      <c r="H22" s="1"/>
    </row>
    <row r="24" ht="13.5">
      <c r="C24" t="s">
        <v>4</v>
      </c>
    </row>
  </sheetData>
  <sheetProtection/>
  <mergeCells count="8">
    <mergeCell ref="E6:F6"/>
    <mergeCell ref="A6:B6"/>
    <mergeCell ref="A1:H1"/>
    <mergeCell ref="G3:H3"/>
    <mergeCell ref="A3:F3"/>
    <mergeCell ref="A2:H2"/>
    <mergeCell ref="A4:D4"/>
    <mergeCell ref="E4:H4"/>
  </mergeCells>
  <printOptions/>
  <pageMargins left="0.4330708661417323" right="0.4330708661417323" top="0.7874015748031497" bottom="0.3937007874015748" header="0" footer="0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2022-01-27T08:49:29Z</cp:lastPrinted>
  <dcterms:created xsi:type="dcterms:W3CDTF">2008-12-09T04:58:21Z</dcterms:created>
  <dcterms:modified xsi:type="dcterms:W3CDTF">2023-03-27T06:46:53Z</dcterms:modified>
  <cp:category/>
  <cp:version/>
  <cp:contentType/>
  <cp:contentStatus/>
</cp:coreProperties>
</file>