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360" windowHeight="12720" activeTab="0"/>
  </bookViews>
  <sheets>
    <sheet name="1차추경총괄" sheetId="1" r:id="rId1"/>
  </sheets>
  <definedNames/>
  <calcPr fullCalcOnLoad="1"/>
</workbook>
</file>

<file path=xl/sharedStrings.xml><?xml version="1.0" encoding="utf-8"?>
<sst xmlns="http://schemas.openxmlformats.org/spreadsheetml/2006/main" count="53" uniqueCount="32">
  <si>
    <t>(단위:천원)</t>
  </si>
  <si>
    <t>총계</t>
  </si>
  <si>
    <t>사            회              복          지         관</t>
  </si>
  <si>
    <t>소계</t>
  </si>
  <si>
    <t>사업수입</t>
  </si>
  <si>
    <t>보조금수입</t>
  </si>
  <si>
    <t>후원금</t>
  </si>
  <si>
    <t>전입금</t>
  </si>
  <si>
    <t>재산조성비</t>
  </si>
  <si>
    <t>이월금</t>
  </si>
  <si>
    <t>사업비</t>
  </si>
  <si>
    <t>잡수입</t>
  </si>
  <si>
    <t>잡지출</t>
  </si>
  <si>
    <t>예비비</t>
  </si>
  <si>
    <t>노    인  복  지    센     터</t>
  </si>
  <si>
    <t>입소자부담금</t>
  </si>
  <si>
    <t>구분</t>
  </si>
  <si>
    <t>관·항</t>
  </si>
  <si>
    <t>증,감(△)</t>
  </si>
  <si>
    <t>세  입</t>
  </si>
  <si>
    <t>세  출</t>
  </si>
  <si>
    <t>요양급여수입</t>
  </si>
  <si>
    <t>2012 추경</t>
  </si>
  <si>
    <t>2012 예산</t>
  </si>
  <si>
    <t>사무비</t>
  </si>
  <si>
    <t>과년도지출</t>
  </si>
  <si>
    <t>상환금</t>
  </si>
  <si>
    <t>과년도수입</t>
  </si>
  <si>
    <t>적립금</t>
  </si>
  <si>
    <t>준비금</t>
  </si>
  <si>
    <t xml:space="preserve"> 2012년도 제1차 추경예산 총괄표</t>
  </si>
  <si>
    <t>]</t>
  </si>
</sst>
</file>

<file path=xl/styles.xml><?xml version="1.0" encoding="utf-8"?>
<styleSheet xmlns="http://schemas.openxmlformats.org/spreadsheetml/2006/main">
  <numFmts count="13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&quot;△&quot;#,##0"/>
  </numFmts>
  <fonts count="43">
    <font>
      <sz val="11"/>
      <name val="돋움"/>
      <family val="3"/>
    </font>
    <font>
      <sz val="8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0"/>
      <name val="새굴림"/>
      <family val="1"/>
    </font>
    <font>
      <b/>
      <sz val="16"/>
      <name val="HY신명조"/>
      <family val="1"/>
    </font>
    <font>
      <sz val="11"/>
      <name val="굴림체"/>
      <family val="3"/>
    </font>
    <font>
      <sz val="11"/>
      <name val="새굴림"/>
      <family val="1"/>
    </font>
    <font>
      <sz val="11"/>
      <name val="바탕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medium"/>
      <top style="hair"/>
      <bottom style="double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>
        <color indexed="63"/>
      </bottom>
    </border>
    <border>
      <left style="medium"/>
      <right style="hair"/>
      <top style="hair"/>
      <bottom style="medium"/>
    </border>
    <border>
      <left style="medium"/>
      <right style="hair"/>
      <top style="hair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3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6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41" fontId="8" fillId="0" borderId="11" xfId="48" applyFont="1" applyBorder="1" applyAlignment="1">
      <alignment horizontal="center" vertical="center"/>
    </xf>
    <xf numFmtId="176" fontId="8" fillId="0" borderId="11" xfId="48" applyNumberFormat="1" applyFont="1" applyBorder="1" applyAlignment="1">
      <alignment vertical="center"/>
    </xf>
    <xf numFmtId="176" fontId="8" fillId="0" borderId="12" xfId="48" applyNumberFormat="1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41" fontId="8" fillId="0" borderId="13" xfId="48" applyFont="1" applyBorder="1" applyAlignment="1">
      <alignment horizontal="center" vertical="center"/>
    </xf>
    <xf numFmtId="176" fontId="8" fillId="0" borderId="13" xfId="48" applyNumberFormat="1" applyFont="1" applyBorder="1" applyAlignment="1">
      <alignment vertical="center"/>
    </xf>
    <xf numFmtId="176" fontId="8" fillId="0" borderId="14" xfId="48" applyNumberFormat="1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41" fontId="8" fillId="0" borderId="15" xfId="48" applyFont="1" applyBorder="1" applyAlignment="1">
      <alignment horizontal="center" vertical="center"/>
    </xf>
    <xf numFmtId="176" fontId="8" fillId="0" borderId="15" xfId="48" applyNumberFormat="1" applyFont="1" applyBorder="1" applyAlignment="1">
      <alignment vertical="center"/>
    </xf>
    <xf numFmtId="176" fontId="8" fillId="0" borderId="16" xfId="48" applyNumberFormat="1" applyFont="1" applyBorder="1" applyAlignment="1">
      <alignment vertical="center"/>
    </xf>
    <xf numFmtId="0" fontId="0" fillId="33" borderId="17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41" fontId="8" fillId="0" borderId="20" xfId="48" applyFont="1" applyBorder="1" applyAlignment="1">
      <alignment horizontal="center" vertical="center"/>
    </xf>
    <xf numFmtId="176" fontId="8" fillId="0" borderId="20" xfId="48" applyNumberFormat="1" applyFont="1" applyBorder="1" applyAlignment="1">
      <alignment vertical="center"/>
    </xf>
    <xf numFmtId="176" fontId="8" fillId="0" borderId="21" xfId="48" applyNumberFormat="1" applyFont="1" applyBorder="1" applyAlignment="1">
      <alignment vertical="center"/>
    </xf>
    <xf numFmtId="0" fontId="8" fillId="0" borderId="22" xfId="0" applyFont="1" applyBorder="1" applyAlignment="1">
      <alignment horizontal="center" vertical="center"/>
    </xf>
    <xf numFmtId="41" fontId="8" fillId="0" borderId="22" xfId="48" applyFont="1" applyBorder="1" applyAlignment="1">
      <alignment horizontal="center" vertical="center"/>
    </xf>
    <xf numFmtId="176" fontId="8" fillId="0" borderId="23" xfId="48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10" xfId="0" applyFont="1" applyBorder="1" applyAlignment="1">
      <alignment horizontal="right" vertical="center"/>
    </xf>
    <xf numFmtId="0" fontId="7" fillId="33" borderId="24" xfId="0" applyFont="1" applyFill="1" applyBorder="1" applyAlignment="1">
      <alignment horizontal="center" vertical="center"/>
    </xf>
    <xf numFmtId="0" fontId="0" fillId="33" borderId="25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0" fontId="0" fillId="33" borderId="26" xfId="0" applyFont="1" applyFill="1" applyBorder="1" applyAlignment="1">
      <alignment horizontal="center" vertical="center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2"/>
  <sheetViews>
    <sheetView tabSelected="1" zoomScalePageLayoutView="0" workbookViewId="0" topLeftCell="A1">
      <selection activeCell="G11" sqref="G11"/>
    </sheetView>
  </sheetViews>
  <sheetFormatPr defaultColWidth="8.88671875" defaultRowHeight="13.5"/>
  <cols>
    <col min="1" max="1" width="4.88671875" style="0" customWidth="1"/>
    <col min="2" max="2" width="13.10546875" style="0" customWidth="1"/>
    <col min="3" max="4" width="12.77734375" style="0" customWidth="1"/>
    <col min="5" max="5" width="11.99609375" style="0" customWidth="1"/>
    <col min="6" max="6" width="4.88671875" style="0" customWidth="1"/>
    <col min="7" max="7" width="13.4453125" style="0" customWidth="1"/>
    <col min="8" max="9" width="12.99609375" style="0" customWidth="1"/>
    <col min="10" max="10" width="12.21484375" style="0" customWidth="1"/>
  </cols>
  <sheetData>
    <row r="2" spans="1:10" ht="38.25" customHeight="1">
      <c r="A2" s="27" t="s">
        <v>30</v>
      </c>
      <c r="B2" s="27"/>
      <c r="C2" s="27"/>
      <c r="D2" s="27"/>
      <c r="E2" s="27"/>
      <c r="F2" s="27"/>
      <c r="G2" s="27"/>
      <c r="H2" s="27"/>
      <c r="I2" s="28"/>
      <c r="J2" s="28"/>
    </row>
    <row r="3" spans="1:10" ht="21.75" customHeight="1" thickBot="1">
      <c r="A3" s="1" t="s">
        <v>31</v>
      </c>
      <c r="B3" s="3"/>
      <c r="C3" s="2"/>
      <c r="D3" s="2"/>
      <c r="E3" s="2"/>
      <c r="F3" s="2"/>
      <c r="G3" s="2"/>
      <c r="H3" s="2"/>
      <c r="I3" s="29" t="s">
        <v>0</v>
      </c>
      <c r="J3" s="29"/>
    </row>
    <row r="4" spans="1:10" ht="22.5" customHeight="1">
      <c r="A4" s="30" t="s">
        <v>19</v>
      </c>
      <c r="B4" s="31"/>
      <c r="C4" s="31"/>
      <c r="D4" s="31"/>
      <c r="E4" s="31"/>
      <c r="F4" s="32" t="s">
        <v>20</v>
      </c>
      <c r="G4" s="31"/>
      <c r="H4" s="31"/>
      <c r="I4" s="31"/>
      <c r="J4" s="33"/>
    </row>
    <row r="5" spans="1:10" ht="22.5" customHeight="1" thickBot="1">
      <c r="A5" s="16" t="s">
        <v>16</v>
      </c>
      <c r="B5" s="17" t="s">
        <v>17</v>
      </c>
      <c r="C5" s="17" t="s">
        <v>23</v>
      </c>
      <c r="D5" s="17" t="s">
        <v>22</v>
      </c>
      <c r="E5" s="17" t="s">
        <v>18</v>
      </c>
      <c r="F5" s="18" t="s">
        <v>16</v>
      </c>
      <c r="G5" s="17" t="s">
        <v>17</v>
      </c>
      <c r="H5" s="17" t="s">
        <v>23</v>
      </c>
      <c r="I5" s="17" t="s">
        <v>22</v>
      </c>
      <c r="J5" s="19" t="s">
        <v>18</v>
      </c>
    </row>
    <row r="6" spans="1:10" ht="22.5" customHeight="1" thickTop="1">
      <c r="A6" s="42" t="s">
        <v>1</v>
      </c>
      <c r="B6" s="43"/>
      <c r="C6" s="13">
        <f>SUM(C7,C15)</f>
        <v>960250</v>
      </c>
      <c r="D6" s="13">
        <f>SUM(D7,D15)</f>
        <v>967951</v>
      </c>
      <c r="E6" s="14">
        <f>D6-C6</f>
        <v>7701</v>
      </c>
      <c r="F6" s="43" t="s">
        <v>1</v>
      </c>
      <c r="G6" s="43"/>
      <c r="H6" s="13">
        <f>SUM(H7,H15)</f>
        <v>960250</v>
      </c>
      <c r="I6" s="13">
        <f>SUM(I7,I15)</f>
        <v>967951</v>
      </c>
      <c r="J6" s="15">
        <f>I6-H6</f>
        <v>7701</v>
      </c>
    </row>
    <row r="7" spans="1:10" ht="22.5" customHeight="1">
      <c r="A7" s="35" t="s">
        <v>2</v>
      </c>
      <c r="B7" s="7" t="s">
        <v>3</v>
      </c>
      <c r="C7" s="4">
        <f>SUM(C8:C14)</f>
        <v>861324</v>
      </c>
      <c r="D7" s="4">
        <f>SUM(D8:D14)</f>
        <v>871025</v>
      </c>
      <c r="E7" s="5">
        <f aca="true" t="shared" si="0" ref="E7:E22">D7-C7</f>
        <v>9701</v>
      </c>
      <c r="F7" s="39" t="s">
        <v>2</v>
      </c>
      <c r="G7" s="7" t="s">
        <v>3</v>
      </c>
      <c r="H7" s="4">
        <f>SUM(H8:H14)</f>
        <v>861324</v>
      </c>
      <c r="I7" s="4">
        <f>SUM(I8:I14)</f>
        <v>871025</v>
      </c>
      <c r="J7" s="6">
        <f aca="true" t="shared" si="1" ref="J7:J16">I7-H7</f>
        <v>9701</v>
      </c>
    </row>
    <row r="8" spans="1:10" ht="22.5" customHeight="1">
      <c r="A8" s="35"/>
      <c r="B8" s="7" t="s">
        <v>4</v>
      </c>
      <c r="C8" s="4">
        <v>47780</v>
      </c>
      <c r="D8" s="4">
        <v>40780</v>
      </c>
      <c r="E8" s="5">
        <f t="shared" si="0"/>
        <v>-7000</v>
      </c>
      <c r="F8" s="39"/>
      <c r="G8" s="7" t="s">
        <v>24</v>
      </c>
      <c r="H8" s="4">
        <v>455567</v>
      </c>
      <c r="I8" s="4">
        <v>455567</v>
      </c>
      <c r="J8" s="6">
        <f t="shared" si="1"/>
        <v>0</v>
      </c>
    </row>
    <row r="9" spans="1:10" ht="22.5" customHeight="1">
      <c r="A9" s="35"/>
      <c r="B9" s="7" t="s">
        <v>27</v>
      </c>
      <c r="C9" s="4">
        <v>0</v>
      </c>
      <c r="D9" s="4">
        <v>0</v>
      </c>
      <c r="E9" s="5">
        <f t="shared" si="0"/>
        <v>0</v>
      </c>
      <c r="F9" s="39"/>
      <c r="G9" s="7" t="s">
        <v>8</v>
      </c>
      <c r="H9" s="4">
        <v>33600</v>
      </c>
      <c r="I9" s="4">
        <v>66412</v>
      </c>
      <c r="J9" s="6">
        <f t="shared" si="1"/>
        <v>32812</v>
      </c>
    </row>
    <row r="10" spans="1:10" ht="22.5" customHeight="1">
      <c r="A10" s="35"/>
      <c r="B10" s="7" t="s">
        <v>5</v>
      </c>
      <c r="C10" s="4">
        <v>607924</v>
      </c>
      <c r="D10" s="4">
        <v>605077</v>
      </c>
      <c r="E10" s="5">
        <f>D10-C10</f>
        <v>-2847</v>
      </c>
      <c r="F10" s="39"/>
      <c r="G10" s="7" t="s">
        <v>10</v>
      </c>
      <c r="H10" s="4">
        <v>354932</v>
      </c>
      <c r="I10" s="4">
        <v>331911</v>
      </c>
      <c r="J10" s="6">
        <f t="shared" si="1"/>
        <v>-23021</v>
      </c>
    </row>
    <row r="11" spans="1:10" ht="22.5" customHeight="1">
      <c r="A11" s="35"/>
      <c r="B11" s="7" t="s">
        <v>6</v>
      </c>
      <c r="C11" s="4">
        <v>151000</v>
      </c>
      <c r="D11" s="4">
        <v>145500</v>
      </c>
      <c r="E11" s="5">
        <f>D11-C11</f>
        <v>-5500</v>
      </c>
      <c r="F11" s="39"/>
      <c r="G11" s="7" t="s">
        <v>25</v>
      </c>
      <c r="H11" s="4">
        <v>0</v>
      </c>
      <c r="I11" s="4">
        <v>0</v>
      </c>
      <c r="J11" s="6">
        <f t="shared" si="1"/>
        <v>0</v>
      </c>
    </row>
    <row r="12" spans="1:10" ht="22.5" customHeight="1">
      <c r="A12" s="35"/>
      <c r="B12" s="7" t="s">
        <v>7</v>
      </c>
      <c r="C12" s="4">
        <v>25000</v>
      </c>
      <c r="D12" s="4">
        <v>25000</v>
      </c>
      <c r="E12" s="5">
        <f>D12-C12</f>
        <v>0</v>
      </c>
      <c r="F12" s="39"/>
      <c r="G12" s="7" t="s">
        <v>26</v>
      </c>
      <c r="H12" s="4">
        <v>0</v>
      </c>
      <c r="I12" s="4">
        <v>0</v>
      </c>
      <c r="J12" s="6">
        <f t="shared" si="1"/>
        <v>0</v>
      </c>
    </row>
    <row r="13" spans="1:10" ht="22.5" customHeight="1">
      <c r="A13" s="35"/>
      <c r="B13" s="7" t="s">
        <v>9</v>
      </c>
      <c r="C13" s="4">
        <v>29050</v>
      </c>
      <c r="D13" s="4">
        <v>54098</v>
      </c>
      <c r="E13" s="5">
        <f>D13-C13</f>
        <v>25048</v>
      </c>
      <c r="F13" s="39"/>
      <c r="G13" s="7" t="s">
        <v>12</v>
      </c>
      <c r="H13" s="4">
        <v>75</v>
      </c>
      <c r="I13" s="4">
        <v>75</v>
      </c>
      <c r="J13" s="6">
        <f>I13-H13</f>
        <v>0</v>
      </c>
    </row>
    <row r="14" spans="1:10" ht="22.5" customHeight="1">
      <c r="A14" s="44"/>
      <c r="B14" s="20" t="s">
        <v>11</v>
      </c>
      <c r="C14" s="21">
        <v>570</v>
      </c>
      <c r="D14" s="21">
        <v>570</v>
      </c>
      <c r="E14" s="22">
        <f>D14-C14</f>
        <v>0</v>
      </c>
      <c r="F14" s="45"/>
      <c r="G14" s="20" t="s">
        <v>13</v>
      </c>
      <c r="H14" s="21">
        <v>17150</v>
      </c>
      <c r="I14" s="21">
        <v>17060</v>
      </c>
      <c r="J14" s="23">
        <f>I14-H14</f>
        <v>-90</v>
      </c>
    </row>
    <row r="15" spans="1:10" ht="22.5" customHeight="1">
      <c r="A15" s="34" t="s">
        <v>14</v>
      </c>
      <c r="B15" s="12" t="s">
        <v>3</v>
      </c>
      <c r="C15" s="13">
        <f>SUM(C16:C22)</f>
        <v>98926</v>
      </c>
      <c r="D15" s="13">
        <f>SUM(D16:D22)</f>
        <v>96926</v>
      </c>
      <c r="E15" s="14">
        <f t="shared" si="0"/>
        <v>-2000</v>
      </c>
      <c r="F15" s="38" t="s">
        <v>14</v>
      </c>
      <c r="G15" s="12" t="s">
        <v>3</v>
      </c>
      <c r="H15" s="13">
        <f>SUM(H16:H22)</f>
        <v>98926</v>
      </c>
      <c r="I15" s="13">
        <f>SUM(I16:I22)</f>
        <v>96926</v>
      </c>
      <c r="J15" s="15">
        <f t="shared" si="1"/>
        <v>-2000</v>
      </c>
    </row>
    <row r="16" spans="1:10" ht="22.5" customHeight="1">
      <c r="A16" s="35"/>
      <c r="B16" s="7" t="s">
        <v>15</v>
      </c>
      <c r="C16" s="4">
        <v>17732</v>
      </c>
      <c r="D16" s="4">
        <v>17732</v>
      </c>
      <c r="E16" s="5">
        <f t="shared" si="0"/>
        <v>0</v>
      </c>
      <c r="F16" s="39"/>
      <c r="G16" s="7" t="s">
        <v>24</v>
      </c>
      <c r="H16" s="4">
        <v>84554</v>
      </c>
      <c r="I16" s="4">
        <v>82922</v>
      </c>
      <c r="J16" s="6">
        <f t="shared" si="1"/>
        <v>-1632</v>
      </c>
    </row>
    <row r="17" spans="1:10" ht="22.5" customHeight="1">
      <c r="A17" s="35"/>
      <c r="B17" s="7" t="s">
        <v>4</v>
      </c>
      <c r="C17" s="4">
        <v>5000</v>
      </c>
      <c r="D17" s="4">
        <v>5000</v>
      </c>
      <c r="E17" s="5">
        <f t="shared" si="0"/>
        <v>0</v>
      </c>
      <c r="F17" s="39"/>
      <c r="G17" s="7" t="s">
        <v>8</v>
      </c>
      <c r="H17" s="4">
        <v>1000</v>
      </c>
      <c r="I17" s="4">
        <v>1000</v>
      </c>
      <c r="J17" s="6">
        <f aca="true" t="shared" si="2" ref="J17:J22">I17-H17</f>
        <v>0</v>
      </c>
    </row>
    <row r="18" spans="1:10" ht="22.5" customHeight="1">
      <c r="A18" s="35"/>
      <c r="B18" s="7" t="s">
        <v>5</v>
      </c>
      <c r="C18" s="4">
        <v>3600</v>
      </c>
      <c r="D18" s="4">
        <v>3600</v>
      </c>
      <c r="E18" s="5">
        <f t="shared" si="0"/>
        <v>0</v>
      </c>
      <c r="F18" s="39"/>
      <c r="G18" s="7" t="s">
        <v>10</v>
      </c>
      <c r="H18" s="4">
        <v>8850</v>
      </c>
      <c r="I18" s="4">
        <v>8850</v>
      </c>
      <c r="J18" s="6">
        <f t="shared" si="2"/>
        <v>0</v>
      </c>
    </row>
    <row r="19" spans="1:10" ht="22.5" customHeight="1">
      <c r="A19" s="35"/>
      <c r="B19" s="7" t="s">
        <v>6</v>
      </c>
      <c r="C19" s="4">
        <v>5000</v>
      </c>
      <c r="D19" s="4">
        <v>3000</v>
      </c>
      <c r="E19" s="5">
        <f t="shared" si="0"/>
        <v>-2000</v>
      </c>
      <c r="F19" s="39"/>
      <c r="G19" s="7" t="s">
        <v>12</v>
      </c>
      <c r="H19" s="4">
        <v>0</v>
      </c>
      <c r="I19" s="4">
        <v>0</v>
      </c>
      <c r="J19" s="6">
        <f t="shared" si="2"/>
        <v>0</v>
      </c>
    </row>
    <row r="20" spans="1:10" ht="22.5" customHeight="1">
      <c r="A20" s="35"/>
      <c r="B20" s="7" t="s">
        <v>21</v>
      </c>
      <c r="C20" s="4">
        <v>63764</v>
      </c>
      <c r="D20" s="4">
        <v>63764</v>
      </c>
      <c r="E20" s="5">
        <f t="shared" si="0"/>
        <v>0</v>
      </c>
      <c r="F20" s="39"/>
      <c r="G20" s="7" t="s">
        <v>13</v>
      </c>
      <c r="H20" s="4">
        <v>4522</v>
      </c>
      <c r="I20" s="4">
        <v>4154</v>
      </c>
      <c r="J20" s="6">
        <f t="shared" si="2"/>
        <v>-368</v>
      </c>
    </row>
    <row r="21" spans="1:10" ht="22.5" customHeight="1">
      <c r="A21" s="36"/>
      <c r="B21" s="7" t="s">
        <v>9</v>
      </c>
      <c r="C21" s="4">
        <v>3828</v>
      </c>
      <c r="D21" s="4">
        <v>3828</v>
      </c>
      <c r="E21" s="5">
        <f>D21-C21</f>
        <v>0</v>
      </c>
      <c r="F21" s="40"/>
      <c r="G21" s="24" t="s">
        <v>28</v>
      </c>
      <c r="H21" s="25">
        <v>0</v>
      </c>
      <c r="I21" s="25">
        <v>0</v>
      </c>
      <c r="J21" s="26">
        <f t="shared" si="2"/>
        <v>0</v>
      </c>
    </row>
    <row r="22" spans="1:10" ht="22.5" customHeight="1" thickBot="1">
      <c r="A22" s="37"/>
      <c r="B22" s="8" t="s">
        <v>11</v>
      </c>
      <c r="C22" s="9">
        <v>2</v>
      </c>
      <c r="D22" s="9">
        <v>2</v>
      </c>
      <c r="E22" s="10">
        <f t="shared" si="0"/>
        <v>0</v>
      </c>
      <c r="F22" s="41"/>
      <c r="G22" s="8" t="s">
        <v>29</v>
      </c>
      <c r="H22" s="9">
        <v>0</v>
      </c>
      <c r="I22" s="9">
        <v>0</v>
      </c>
      <c r="J22" s="11">
        <f t="shared" si="2"/>
        <v>0</v>
      </c>
    </row>
  </sheetData>
  <sheetProtection/>
  <mergeCells count="10">
    <mergeCell ref="A2:J2"/>
    <mergeCell ref="I3:J3"/>
    <mergeCell ref="A4:E4"/>
    <mergeCell ref="F4:J4"/>
    <mergeCell ref="A15:A22"/>
    <mergeCell ref="F15:F22"/>
    <mergeCell ref="A6:B6"/>
    <mergeCell ref="F6:G6"/>
    <mergeCell ref="A7:A14"/>
    <mergeCell ref="F7:F14"/>
  </mergeCells>
  <printOptions/>
  <pageMargins left="0.7480314960629921" right="0.7480314960629921" top="0.7874015748031497" bottom="0.1968503937007874" header="0" footer="0.1968503937007874"/>
  <pageSetup firstPageNumber="26" useFirstPageNumber="1" horizontalDpi="600" verticalDpi="600" orientation="landscape" paperSize="9" r:id="rId1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둔산복지관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신정원</dc:creator>
  <cp:keywords/>
  <dc:description/>
  <cp:lastModifiedBy>0991</cp:lastModifiedBy>
  <cp:lastPrinted>2012-07-27T07:41:56Z</cp:lastPrinted>
  <dcterms:created xsi:type="dcterms:W3CDTF">2008-12-09T04:58:21Z</dcterms:created>
  <dcterms:modified xsi:type="dcterms:W3CDTF">2012-07-27T07:42:00Z</dcterms:modified>
  <cp:category/>
  <cp:version/>
  <cp:contentType/>
  <cp:contentStatus/>
</cp:coreProperties>
</file>