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45" windowWidth="14955" windowHeight="11700" activeTab="0"/>
  </bookViews>
  <sheets>
    <sheet name="2018년 예산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<sst xmlns="http://schemas.openxmlformats.org/spreadsheetml/2006/main" count="52" uniqueCount="45">
  <si>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</si>
  <si>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</si>
  <si>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</si>
  <si>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</si>
  <si>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</si>
  <si>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</si>
  <si>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</si>
  <si>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</si>
  <si>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</si>
  <si>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</si>
  <si>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</si>
  <si>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</si>
  <si>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</si>
  <si>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</si>
  <si>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</si>
  <si>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</si>
  <si>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</si>
  <si>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</si>
  <si>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</si>
  <si>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</si>
  <si>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</si>
  <si>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</si>
  <si>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</si>
  <si>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2018 예산</t>
  </si>
  <si>
    <t>노       인       복        지     센     터</t>
  </si>
  <si>
    <t>소계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</si>
  <si>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</si>
  <si>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</si>
  <si>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</si>
  <si>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</si>
  <si>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</si>
  <si>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</si>
  <si>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</si>
  <si>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2018 추경</t>
  </si>
  <si>
    <t>2018 추경</t>
  </si>
  <si>
    <t>잡지출</t>
  </si>
  <si>
    <t>소계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</si>
  <si>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</si>
  <si>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</si>
  <si>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</si>
  <si>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</si>
  <si>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</si>
  <si>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</si>
  <si>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</si>
  <si>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2018년도 제2차 추경예산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</si>
</sst>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1" fontId="22" fillId="0" borderId="30" xfId="48" applyFont="1" applyBorder="1" applyAlignment="1">
      <alignment horizontal="center" vertical="center"/>
    </xf>
    <xf numFmtId="176" fontId="22" fillId="0" borderId="30" xfId="48" applyNumberFormat="1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3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9" sqref="G9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1" spans="1:10" ht="34.5" customHeight="1">
      <c r="A1" s="1" t="s">
        <v>44</v>
      </c>
      <c r="B1" s="1"/>
      <c r="C1" s="1"/>
      <c r="D1" s="1"/>
      <c r="E1" s="1"/>
      <c r="F1" s="1"/>
      <c r="G1" s="1"/>
      <c r="H1" s="1"/>
      <c r="I1" s="2"/>
      <c r="J1" s="2"/>
    </row>
    <row r="2" spans="1:10" ht="19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6"/>
    </row>
    <row r="3" spans="1:10" ht="24" customHeight="1">
      <c r="A3" s="7" t="s">
        <v>3</v>
      </c>
      <c r="B3" s="8"/>
      <c r="C3" s="8"/>
      <c r="D3" s="8"/>
      <c r="E3" s="8"/>
      <c r="F3" s="8" t="s">
        <v>4</v>
      </c>
      <c r="G3" s="8"/>
      <c r="H3" s="8"/>
      <c r="I3" s="8"/>
      <c r="J3" s="9"/>
    </row>
    <row r="4" spans="1:10" ht="24" customHeight="1" thickBot="1">
      <c r="A4" s="10" t="s">
        <v>5</v>
      </c>
      <c r="B4" s="11" t="s">
        <v>6</v>
      </c>
      <c r="C4" s="11" t="s">
        <v>23</v>
      </c>
      <c r="D4" s="11" t="s">
        <v>33</v>
      </c>
      <c r="E4" s="11" t="s">
        <v>7</v>
      </c>
      <c r="F4" s="12" t="s">
        <v>5</v>
      </c>
      <c r="G4" s="11" t="s">
        <v>6</v>
      </c>
      <c r="H4" s="11" t="s">
        <v>23</v>
      </c>
      <c r="I4" s="11" t="s">
        <v>34</v>
      </c>
      <c r="J4" s="13" t="s">
        <v>7</v>
      </c>
    </row>
    <row r="5" spans="1:10" ht="24" customHeight="1" thickTop="1">
      <c r="A5" s="14" t="s">
        <v>8</v>
      </c>
      <c r="B5" s="15"/>
      <c r="C5" s="16">
        <f>SUM(C6,C14)</f>
        <v>1425193</v>
      </c>
      <c r="D5" s="16">
        <f>SUM(D6,D14)</f>
        <v>1417147</v>
      </c>
      <c r="E5" s="17">
        <f>SUM(E6,E14)</f>
        <v>-8046</v>
      </c>
      <c r="F5" s="15" t="s">
        <v>8</v>
      </c>
      <c r="G5" s="15"/>
      <c r="H5" s="16">
        <f>SUM(H6,H14)</f>
        <v>1425193</v>
      </c>
      <c r="I5" s="16">
        <f>SUM(I6,I14)</f>
        <v>1417147</v>
      </c>
      <c r="J5" s="18">
        <f>SUM(J6,J14)</f>
        <v>-8046</v>
      </c>
    </row>
    <row r="6" spans="1:10" ht="24" customHeight="1">
      <c r="A6" s="19" t="s">
        <v>9</v>
      </c>
      <c r="B6" s="20" t="s">
        <v>10</v>
      </c>
      <c r="C6" s="21">
        <f>SUM(C7:C13)</f>
        <v>1307983</v>
      </c>
      <c r="D6" s="21">
        <f>SUM(D7:D13)</f>
        <v>1300115</v>
      </c>
      <c r="E6" s="22">
        <f aca="true" t="shared" si="0" ref="E6:E12">D6-C6</f>
        <v>-7868</v>
      </c>
      <c r="F6" s="23" t="s">
        <v>9</v>
      </c>
      <c r="G6" s="20" t="s">
        <v>10</v>
      </c>
      <c r="H6" s="21">
        <f>SUM(H7:H13)</f>
        <v>1307983</v>
      </c>
      <c r="I6" s="21">
        <f>SUM(I7:I13)</f>
        <v>1300115</v>
      </c>
      <c r="J6" s="24">
        <f aca="true" t="shared" si="1" ref="J6:J11">I6-H6</f>
        <v>-7868</v>
      </c>
    </row>
    <row r="7" spans="1:10" ht="24" customHeight="1">
      <c r="A7" s="19"/>
      <c r="B7" s="20" t="s">
        <v>11</v>
      </c>
      <c r="C7" s="21">
        <v>70260</v>
      </c>
      <c r="D7" s="21">
        <v>64990</v>
      </c>
      <c r="E7" s="22">
        <f t="shared" si="0"/>
        <v>-5270</v>
      </c>
      <c r="F7" s="23"/>
      <c r="G7" s="20" t="s">
        <v>12</v>
      </c>
      <c r="H7" s="21">
        <v>578779</v>
      </c>
      <c r="I7" s="21">
        <v>557509</v>
      </c>
      <c r="J7" s="24">
        <f t="shared" si="1"/>
        <v>-21270</v>
      </c>
    </row>
    <row r="8" spans="1:10" ht="24" customHeight="1">
      <c r="A8" s="19"/>
      <c r="B8" s="20" t="s">
        <v>13</v>
      </c>
      <c r="C8" s="21">
        <v>1001360</v>
      </c>
      <c r="D8" s="21">
        <v>1004520</v>
      </c>
      <c r="E8" s="22">
        <f t="shared" si="0"/>
        <v>3160</v>
      </c>
      <c r="F8" s="23"/>
      <c r="G8" s="20" t="s">
        <v>14</v>
      </c>
      <c r="H8" s="21">
        <v>7800</v>
      </c>
      <c r="I8" s="21">
        <v>8100</v>
      </c>
      <c r="J8" s="24">
        <f t="shared" si="1"/>
        <v>300</v>
      </c>
    </row>
    <row r="9" spans="1:10" ht="24" customHeight="1">
      <c r="A9" s="19"/>
      <c r="B9" s="20" t="s">
        <v>21</v>
      </c>
      <c r="C9" s="21">
        <v>95813</v>
      </c>
      <c r="D9" s="21">
        <v>86453</v>
      </c>
      <c r="E9" s="22">
        <f t="shared" si="0"/>
        <v>-9360</v>
      </c>
      <c r="F9" s="23"/>
      <c r="G9" s="20" t="s">
        <v>15</v>
      </c>
      <c r="H9" s="21">
        <v>101503</v>
      </c>
      <c r="I9" s="21">
        <v>96290</v>
      </c>
      <c r="J9" s="24">
        <f t="shared" si="1"/>
        <v>-5213</v>
      </c>
    </row>
    <row r="10" spans="1:10" ht="24" customHeight="1">
      <c r="A10" s="19"/>
      <c r="B10" s="20" t="s">
        <v>16</v>
      </c>
      <c r="C10" s="21">
        <v>25000</v>
      </c>
      <c r="D10" s="21">
        <v>25000</v>
      </c>
      <c r="E10" s="22">
        <f t="shared" si="0"/>
        <v>0</v>
      </c>
      <c r="F10" s="23"/>
      <c r="G10" s="20" t="s">
        <v>17</v>
      </c>
      <c r="H10" s="21">
        <v>72444</v>
      </c>
      <c r="I10" s="21">
        <v>76444</v>
      </c>
      <c r="J10" s="24">
        <f t="shared" si="1"/>
        <v>4000</v>
      </c>
    </row>
    <row r="11" spans="1:10" ht="24" customHeight="1">
      <c r="A11" s="19"/>
      <c r="B11" s="20" t="s">
        <v>18</v>
      </c>
      <c r="C11" s="21">
        <v>114895</v>
      </c>
      <c r="D11" s="21">
        <v>114895</v>
      </c>
      <c r="E11" s="22">
        <f t="shared" si="0"/>
        <v>0</v>
      </c>
      <c r="F11" s="23"/>
      <c r="G11" s="20" t="s">
        <v>19</v>
      </c>
      <c r="H11" s="21">
        <v>498533</v>
      </c>
      <c r="I11" s="21">
        <v>504290</v>
      </c>
      <c r="J11" s="24">
        <f t="shared" si="1"/>
        <v>5757</v>
      </c>
    </row>
    <row r="12" spans="1:10" ht="24" customHeight="1">
      <c r="A12" s="25"/>
      <c r="B12" s="26" t="s">
        <v>20</v>
      </c>
      <c r="C12" s="27">
        <v>655</v>
      </c>
      <c r="D12" s="27">
        <v>4257</v>
      </c>
      <c r="E12" s="28">
        <f t="shared" si="0"/>
        <v>3602</v>
      </c>
      <c r="F12" s="29"/>
      <c r="G12" s="26" t="s">
        <v>35</v>
      </c>
      <c r="H12" s="27">
        <v>0</v>
      </c>
      <c r="I12" s="27">
        <v>1500</v>
      </c>
      <c r="J12" s="30">
        <f>I12-H12</f>
        <v>1500</v>
      </c>
    </row>
    <row r="13" spans="1:10" ht="24" customHeight="1">
      <c r="A13" s="25"/>
      <c r="B13" s="26"/>
      <c r="C13" s="27"/>
      <c r="D13" s="27"/>
      <c r="E13" s="28"/>
      <c r="F13" s="29"/>
      <c r="G13" s="26" t="s">
        <v>0</v>
      </c>
      <c r="H13" s="27">
        <v>48924</v>
      </c>
      <c r="I13" s="27">
        <v>55982</v>
      </c>
      <c r="J13" s="30">
        <f>I13-H13</f>
        <v>7058</v>
      </c>
    </row>
    <row r="14" spans="1:10" ht="24" customHeight="1">
      <c r="A14" s="31" t="s">
        <v>24</v>
      </c>
      <c r="B14" s="32" t="s">
        <v>25</v>
      </c>
      <c r="C14" s="33">
        <f>SUM(C15:C21)</f>
        <v>117210</v>
      </c>
      <c r="D14" s="33">
        <f>SUM(D15:D21)</f>
        <v>117032</v>
      </c>
      <c r="E14" s="34">
        <f aca="true" t="shared" si="2" ref="E14:E21">D14-C14</f>
        <v>-178</v>
      </c>
      <c r="F14" s="35" t="s">
        <v>22</v>
      </c>
      <c r="G14" s="32" t="s">
        <v>36</v>
      </c>
      <c r="H14" s="33">
        <f>SUM(H15:H21)</f>
        <v>117210</v>
      </c>
      <c r="I14" s="33">
        <f>SUM(I15:I21)</f>
        <v>117032</v>
      </c>
      <c r="J14" s="36">
        <f aca="true" t="shared" si="3" ref="J14:J20">I14-H14</f>
        <v>-178</v>
      </c>
    </row>
    <row r="15" spans="1:10" ht="24" customHeight="1">
      <c r="A15" s="19"/>
      <c r="B15" s="20" t="s">
        <v>26</v>
      </c>
      <c r="C15" s="21">
        <v>19548</v>
      </c>
      <c r="D15" s="21">
        <v>19501</v>
      </c>
      <c r="E15" s="22">
        <f t="shared" si="2"/>
        <v>-47</v>
      </c>
      <c r="F15" s="23"/>
      <c r="G15" s="20" t="s">
        <v>37</v>
      </c>
      <c r="H15" s="21">
        <v>105655</v>
      </c>
      <c r="I15" s="21">
        <v>104224</v>
      </c>
      <c r="J15" s="24">
        <f t="shared" si="3"/>
        <v>-1431</v>
      </c>
    </row>
    <row r="16" spans="1:10" ht="24" customHeight="1">
      <c r="A16" s="19"/>
      <c r="B16" s="20" t="s">
        <v>27</v>
      </c>
      <c r="C16" s="21">
        <v>4500</v>
      </c>
      <c r="D16" s="21">
        <v>4616</v>
      </c>
      <c r="E16" s="22">
        <f t="shared" si="2"/>
        <v>116</v>
      </c>
      <c r="F16" s="23"/>
      <c r="G16" s="20" t="s">
        <v>38</v>
      </c>
      <c r="H16" s="21">
        <v>0</v>
      </c>
      <c r="I16" s="21">
        <v>0</v>
      </c>
      <c r="J16" s="24">
        <f t="shared" si="3"/>
        <v>0</v>
      </c>
    </row>
    <row r="17" spans="1:10" ht="24" customHeight="1">
      <c r="A17" s="19"/>
      <c r="B17" s="20" t="s">
        <v>28</v>
      </c>
      <c r="C17" s="21">
        <v>3600</v>
      </c>
      <c r="D17" s="21">
        <v>3600</v>
      </c>
      <c r="E17" s="22">
        <f t="shared" si="2"/>
        <v>0</v>
      </c>
      <c r="F17" s="23"/>
      <c r="G17" s="20" t="s">
        <v>39</v>
      </c>
      <c r="H17" s="21">
        <v>10990</v>
      </c>
      <c r="I17" s="21">
        <v>10659</v>
      </c>
      <c r="J17" s="24">
        <f t="shared" si="3"/>
        <v>-331</v>
      </c>
    </row>
    <row r="18" spans="1:10" ht="24" customHeight="1">
      <c r="A18" s="19"/>
      <c r="B18" s="20" t="s">
        <v>29</v>
      </c>
      <c r="C18" s="21">
        <v>0</v>
      </c>
      <c r="D18" s="21">
        <v>0</v>
      </c>
      <c r="E18" s="22">
        <f t="shared" si="2"/>
        <v>0</v>
      </c>
      <c r="F18" s="23"/>
      <c r="G18" s="20" t="s">
        <v>40</v>
      </c>
      <c r="H18" s="21">
        <v>0</v>
      </c>
      <c r="I18" s="21">
        <v>0</v>
      </c>
      <c r="J18" s="24">
        <f t="shared" si="3"/>
        <v>0</v>
      </c>
    </row>
    <row r="19" spans="1:10" ht="24" customHeight="1">
      <c r="A19" s="19"/>
      <c r="B19" s="20" t="s">
        <v>30</v>
      </c>
      <c r="C19" s="21">
        <v>89019</v>
      </c>
      <c r="D19" s="21">
        <v>88772</v>
      </c>
      <c r="E19" s="22">
        <f t="shared" si="2"/>
        <v>-247</v>
      </c>
      <c r="F19" s="23"/>
      <c r="G19" s="20" t="s">
        <v>41</v>
      </c>
      <c r="H19" s="21">
        <v>565</v>
      </c>
      <c r="I19" s="21">
        <v>2149</v>
      </c>
      <c r="J19" s="24">
        <f t="shared" si="3"/>
        <v>1584</v>
      </c>
    </row>
    <row r="20" spans="1:10" ht="24" customHeight="1">
      <c r="A20" s="25"/>
      <c r="B20" s="26" t="s">
        <v>31</v>
      </c>
      <c r="C20" s="27">
        <v>540</v>
      </c>
      <c r="D20" s="27">
        <v>540</v>
      </c>
      <c r="E20" s="22">
        <f t="shared" si="2"/>
        <v>0</v>
      </c>
      <c r="F20" s="29"/>
      <c r="G20" s="26" t="s">
        <v>42</v>
      </c>
      <c r="H20" s="27">
        <v>0</v>
      </c>
      <c r="I20" s="27">
        <v>0</v>
      </c>
      <c r="J20" s="24">
        <f t="shared" si="3"/>
        <v>0</v>
      </c>
    </row>
    <row r="21" spans="1:10" ht="24" customHeight="1" thickBot="1">
      <c r="A21" s="37"/>
      <c r="B21" s="38" t="s">
        <v>32</v>
      </c>
      <c r="C21" s="39">
        <v>3</v>
      </c>
      <c r="D21" s="39">
        <v>3</v>
      </c>
      <c r="E21" s="40">
        <f t="shared" si="2"/>
        <v>0</v>
      </c>
      <c r="F21" s="41"/>
      <c r="G21" s="38" t="s">
        <v>43</v>
      </c>
      <c r="H21" s="39">
        <v>0</v>
      </c>
      <c r="I21" s="39">
        <v>0</v>
      </c>
      <c r="J21" s="42">
        <f>I21-H21</f>
        <v>0</v>
      </c>
    </row>
    <row r="22" ht="19.5" customHeight="1"/>
    <row r="23" ht="19.5" customHeight="1"/>
  </sheetData>
  <sheetProtection/>
  <mergeCells count="10">
    <mergeCell ref="A14:A21"/>
    <mergeCell ref="F14:F21"/>
    <mergeCell ref="A6:A13"/>
    <mergeCell ref="F6:F13"/>
    <mergeCell ref="A1:J1"/>
    <mergeCell ref="I2:J2"/>
    <mergeCell ref="A3:E3"/>
    <mergeCell ref="F3:J3"/>
    <mergeCell ref="A5:B5"/>
    <mergeCell ref="F5:G5"/>
  </mergeCells>
  <printOptions/>
  <pageMargins left="0.7480314960629921" right="0.7480314960629921" top="0.7874015748031497" bottom="0.1968503937007874" header="0" footer="0.1968503937007874"/>
  <pageSetup firstPageNumber="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2018-12-18T09:10:43Z</cp:lastPrinted>
  <dcterms:created xsi:type="dcterms:W3CDTF">2008-12-09T04:58:21Z</dcterms:created>
  <dcterms:modified xsi:type="dcterms:W3CDTF">2020-04-07T08:31:38Z</dcterms:modified>
  <cp:category/>
  <cp:version/>
  <cp:contentType/>
  <cp:contentStatus/>
</cp:coreProperties>
</file>