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50" windowWidth="17550" windowHeight="11700" activeTab="0"/>
  </bookViews>
  <sheets>
    <sheet name="2019년 예산" sheetId="1" r:id="rId1"/>
  </sheets>
  <definedNames>
    <definedName name="_xlnm.Print_Area" localSheetId="0">'2019년 예산'!$A$1:$J$27</definedName>
  </definedNames>
  <calcPr fullCalcOnLoad="1"/>
</workbook>
</file>

<file path=xl/sharedStrings.xml><?xml version="1.0" encoding="utf-8"?>
<sst xmlns="http://schemas.openxmlformats.org/spreadsheetml/2006/main" count="64" uniqueCount="37">
  <si>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</si>
  <si>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</si>
  <si>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</si>
  <si>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</si>
  <si>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</si>
  <si>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</si>
  <si>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</si>
  <si>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</si>
  <si>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사            회              복          지         관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</si>
  <si>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</si>
  <si>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</si>
  <si>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</si>
  <si>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</si>
  <si>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</si>
  <si>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</si>
  <si>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</si>
  <si>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</si>
  <si>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</si>
  <si>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</si>
  <si>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후원금수입</t>
  </si>
  <si>
    <t>노       인       복        지     센     터</t>
  </si>
  <si>
    <t>노       인       복        지     센     터</t>
  </si>
  <si>
    <t>입소자부담금</t>
  </si>
  <si>
    <t>요양급여수입</t>
  </si>
  <si>
    <t>잡지출</t>
  </si>
  <si>
    <t>인건비</t>
  </si>
  <si>
    <t>업무추진비</t>
  </si>
  <si>
    <t>운영비</t>
  </si>
  <si>
    <t>재산조성비</t>
  </si>
  <si>
    <t>사업비</t>
  </si>
  <si>
    <t>예비비</t>
  </si>
  <si>
    <t>잡지출</t>
  </si>
  <si>
    <t>차기이월금</t>
  </si>
  <si>
    <t>2019 예산</t>
  </si>
  <si>
    <t>2019 결산</t>
  </si>
  <si>
    <t>총계</t>
  </si>
  <si>
    <t>2019년 결산 총괄 개요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</si>
</sst>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한컴바탕"/>
      <family val="1"/>
    </font>
    <font>
      <b/>
      <sz val="16"/>
      <name val="한컴바탕"/>
      <family val="1"/>
    </font>
    <font>
      <sz val="10"/>
      <name val="한컴바탕"/>
      <family val="1"/>
    </font>
    <font>
      <b/>
      <sz val="11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1" fontId="4" fillId="0" borderId="10" xfId="48" applyFont="1" applyBorder="1" applyAlignment="1">
      <alignment horizontal="center" vertical="center"/>
    </xf>
    <xf numFmtId="41" fontId="4" fillId="0" borderId="11" xfId="48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2" xfId="48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176" fontId="4" fillId="0" borderId="10" xfId="48" applyNumberFormat="1" applyFont="1" applyBorder="1" applyAlignment="1">
      <alignment vertical="center"/>
    </xf>
    <xf numFmtId="176" fontId="4" fillId="0" borderId="17" xfId="48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176" fontId="4" fillId="0" borderId="18" xfId="48" applyNumberFormat="1" applyFont="1" applyBorder="1" applyAlignment="1">
      <alignment vertical="center"/>
    </xf>
    <xf numFmtId="41" fontId="4" fillId="0" borderId="19" xfId="48" applyFont="1" applyBorder="1" applyAlignment="1">
      <alignment horizontal="center" vertical="center"/>
    </xf>
    <xf numFmtId="176" fontId="4" fillId="0" borderId="19" xfId="48" applyNumberFormat="1" applyFont="1" applyBorder="1" applyAlignment="1">
      <alignment vertical="center"/>
    </xf>
    <xf numFmtId="176" fontId="4" fillId="0" borderId="20" xfId="48" applyNumberFormat="1" applyFont="1" applyBorder="1" applyAlignment="1">
      <alignment vertical="center"/>
    </xf>
    <xf numFmtId="176" fontId="4" fillId="0" borderId="12" xfId="48" applyNumberFormat="1" applyFont="1" applyBorder="1" applyAlignment="1">
      <alignment vertical="center"/>
    </xf>
    <xf numFmtId="176" fontId="4" fillId="0" borderId="21" xfId="48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4" sqref="A14:J14"/>
    </sheetView>
  </sheetViews>
  <sheetFormatPr defaultColWidth="8.88671875" defaultRowHeight="13.5"/>
  <cols>
    <col min="1" max="1" width="4.88671875" style="7" customWidth="1"/>
    <col min="2" max="2" width="13.10546875" style="7" customWidth="1"/>
    <col min="3" max="4" width="12.77734375" style="7" customWidth="1"/>
    <col min="5" max="5" width="11.99609375" style="7" customWidth="1"/>
    <col min="6" max="6" width="4.88671875" style="7" customWidth="1"/>
    <col min="7" max="7" width="13.4453125" style="7" customWidth="1"/>
    <col min="8" max="9" width="12.99609375" style="7" customWidth="1"/>
    <col min="10" max="10" width="12.21484375" style="7" customWidth="1"/>
    <col min="11" max="16384" width="8.88671875" style="7" customWidth="1"/>
  </cols>
  <sheetData>
    <row r="1" spans="1:10" ht="30" customHeight="1">
      <c r="A1" s="37" t="s">
        <v>36</v>
      </c>
      <c r="B1" s="37"/>
      <c r="C1" s="37"/>
      <c r="D1" s="37"/>
      <c r="E1" s="37"/>
      <c r="F1" s="37"/>
      <c r="G1" s="37"/>
      <c r="H1" s="37"/>
      <c r="I1" s="38"/>
      <c r="J1" s="38"/>
    </row>
    <row r="2" spans="1:10" ht="15.75" customHeight="1" thickBot="1">
      <c r="A2" s="8" t="s">
        <v>1</v>
      </c>
      <c r="B2" s="9"/>
      <c r="C2" s="9"/>
      <c r="D2" s="9"/>
      <c r="E2" s="9"/>
      <c r="F2" s="9"/>
      <c r="G2" s="9"/>
      <c r="H2" s="9"/>
      <c r="I2" s="39" t="s">
        <v>2</v>
      </c>
      <c r="J2" s="39"/>
    </row>
    <row r="3" spans="1:10" ht="19.5" customHeight="1">
      <c r="A3" s="24" t="s">
        <v>3</v>
      </c>
      <c r="B3" s="25"/>
      <c r="C3" s="25"/>
      <c r="D3" s="25"/>
      <c r="E3" s="25"/>
      <c r="F3" s="25" t="s">
        <v>4</v>
      </c>
      <c r="G3" s="25"/>
      <c r="H3" s="25"/>
      <c r="I3" s="25"/>
      <c r="J3" s="26"/>
    </row>
    <row r="4" spans="1:10" ht="19.5" customHeight="1" thickBot="1">
      <c r="A4" s="10" t="s">
        <v>5</v>
      </c>
      <c r="B4" s="11" t="s">
        <v>6</v>
      </c>
      <c r="C4" s="11" t="s">
        <v>33</v>
      </c>
      <c r="D4" s="11" t="s">
        <v>34</v>
      </c>
      <c r="E4" s="11" t="s">
        <v>7</v>
      </c>
      <c r="F4" s="12" t="s">
        <v>5</v>
      </c>
      <c r="G4" s="11" t="s">
        <v>6</v>
      </c>
      <c r="H4" s="11" t="s">
        <v>33</v>
      </c>
      <c r="I4" s="11" t="s">
        <v>34</v>
      </c>
      <c r="J4" s="13" t="s">
        <v>7</v>
      </c>
    </row>
    <row r="5" spans="1:10" ht="18.75" customHeight="1" thickTop="1">
      <c r="A5" s="32" t="s">
        <v>35</v>
      </c>
      <c r="B5" s="28"/>
      <c r="C5" s="1">
        <f>SUM(C6:C13)</f>
        <v>1900088</v>
      </c>
      <c r="D5" s="1">
        <f>SUM(D6:D13)</f>
        <v>1901193</v>
      </c>
      <c r="E5" s="14">
        <f aca="true" t="shared" si="0" ref="E5:E10">D5-C5</f>
        <v>1105</v>
      </c>
      <c r="F5" s="27" t="s">
        <v>35</v>
      </c>
      <c r="G5" s="28"/>
      <c r="H5" s="1">
        <f>SUM(H6:H13)</f>
        <v>1900088</v>
      </c>
      <c r="I5" s="1">
        <f>SUM(I6:I13)</f>
        <v>1901193</v>
      </c>
      <c r="J5" s="15">
        <f aca="true" t="shared" si="1" ref="J5:J10">I5-H5</f>
        <v>1105</v>
      </c>
    </row>
    <row r="6" spans="1:10" ht="18" customHeight="1">
      <c r="A6" s="33" t="s">
        <v>8</v>
      </c>
      <c r="B6" s="3" t="s">
        <v>9</v>
      </c>
      <c r="C6" s="1">
        <v>69330</v>
      </c>
      <c r="D6" s="1">
        <v>69335</v>
      </c>
      <c r="E6" s="14">
        <f t="shared" si="0"/>
        <v>5</v>
      </c>
      <c r="F6" s="29" t="s">
        <v>8</v>
      </c>
      <c r="G6" s="3" t="s">
        <v>10</v>
      </c>
      <c r="H6" s="1">
        <v>576737</v>
      </c>
      <c r="I6" s="1">
        <v>576139</v>
      </c>
      <c r="J6" s="15">
        <f t="shared" si="1"/>
        <v>-598</v>
      </c>
    </row>
    <row r="7" spans="1:10" ht="18" customHeight="1">
      <c r="A7" s="34"/>
      <c r="B7" s="3" t="s">
        <v>11</v>
      </c>
      <c r="C7" s="1">
        <v>1664451</v>
      </c>
      <c r="D7" s="1">
        <v>1664410</v>
      </c>
      <c r="E7" s="14">
        <f t="shared" si="0"/>
        <v>-41</v>
      </c>
      <c r="F7" s="30"/>
      <c r="G7" s="3" t="s">
        <v>12</v>
      </c>
      <c r="H7" s="1">
        <v>7000</v>
      </c>
      <c r="I7" s="1">
        <v>4354</v>
      </c>
      <c r="J7" s="15">
        <f t="shared" si="1"/>
        <v>-2646</v>
      </c>
    </row>
    <row r="8" spans="1:10" ht="18" customHeight="1">
      <c r="A8" s="34"/>
      <c r="B8" s="3" t="s">
        <v>19</v>
      </c>
      <c r="C8" s="1">
        <v>84104</v>
      </c>
      <c r="D8" s="1">
        <v>85293</v>
      </c>
      <c r="E8" s="14">
        <f t="shared" si="0"/>
        <v>1189</v>
      </c>
      <c r="F8" s="30"/>
      <c r="G8" s="3" t="s">
        <v>13</v>
      </c>
      <c r="H8" s="1">
        <v>83168</v>
      </c>
      <c r="I8" s="1">
        <v>75513</v>
      </c>
      <c r="J8" s="15">
        <f t="shared" si="1"/>
        <v>-7655</v>
      </c>
    </row>
    <row r="9" spans="1:10" ht="18" customHeight="1">
      <c r="A9" s="34"/>
      <c r="B9" s="3" t="s">
        <v>14</v>
      </c>
      <c r="C9" s="1">
        <v>20000</v>
      </c>
      <c r="D9" s="1">
        <v>20000</v>
      </c>
      <c r="E9" s="14">
        <f t="shared" si="0"/>
        <v>0</v>
      </c>
      <c r="F9" s="30"/>
      <c r="G9" s="3" t="s">
        <v>15</v>
      </c>
      <c r="H9" s="1">
        <v>314164</v>
      </c>
      <c r="I9" s="1">
        <v>312366</v>
      </c>
      <c r="J9" s="15">
        <f t="shared" si="1"/>
        <v>-1798</v>
      </c>
    </row>
    <row r="10" spans="1:10" ht="18" customHeight="1">
      <c r="A10" s="34"/>
      <c r="B10" s="3" t="s">
        <v>16</v>
      </c>
      <c r="C10" s="1">
        <v>59783</v>
      </c>
      <c r="D10" s="1">
        <v>59783</v>
      </c>
      <c r="E10" s="14">
        <f t="shared" si="0"/>
        <v>0</v>
      </c>
      <c r="F10" s="30"/>
      <c r="G10" s="3" t="s">
        <v>17</v>
      </c>
      <c r="H10" s="1">
        <v>809567</v>
      </c>
      <c r="I10" s="1">
        <v>809519</v>
      </c>
      <c r="J10" s="15">
        <f t="shared" si="1"/>
        <v>-48</v>
      </c>
    </row>
    <row r="11" spans="1:10" ht="18" customHeight="1">
      <c r="A11" s="34"/>
      <c r="B11" s="4" t="s">
        <v>18</v>
      </c>
      <c r="C11" s="2">
        <v>2420</v>
      </c>
      <c r="D11" s="2">
        <v>2372</v>
      </c>
      <c r="E11" s="16">
        <f>D11-C11</f>
        <v>-48</v>
      </c>
      <c r="F11" s="30"/>
      <c r="G11" s="4" t="s">
        <v>24</v>
      </c>
      <c r="H11" s="2">
        <v>0</v>
      </c>
      <c r="I11" s="2">
        <v>0</v>
      </c>
      <c r="J11" s="17">
        <f>I11-H11</f>
        <v>0</v>
      </c>
    </row>
    <row r="12" spans="1:10" ht="18" customHeight="1">
      <c r="A12" s="34"/>
      <c r="B12" s="4"/>
      <c r="C12" s="2"/>
      <c r="D12" s="2"/>
      <c r="E12" s="16"/>
      <c r="F12" s="30"/>
      <c r="G12" s="4" t="s">
        <v>0</v>
      </c>
      <c r="H12" s="2">
        <v>109452</v>
      </c>
      <c r="I12" s="2">
        <v>76943</v>
      </c>
      <c r="J12" s="17">
        <f>I12-H12</f>
        <v>-32509</v>
      </c>
    </row>
    <row r="13" spans="1:10" ht="18" customHeight="1" thickBot="1">
      <c r="A13" s="35"/>
      <c r="B13" s="4"/>
      <c r="C13" s="2"/>
      <c r="D13" s="2"/>
      <c r="E13" s="16"/>
      <c r="F13" s="31"/>
      <c r="G13" s="4" t="s">
        <v>32</v>
      </c>
      <c r="H13" s="2">
        <v>0</v>
      </c>
      <c r="I13" s="2">
        <v>46359</v>
      </c>
      <c r="J13" s="17">
        <f>I13-H13</f>
        <v>46359</v>
      </c>
    </row>
    <row r="14" spans="1:10" ht="19.5" customHeight="1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9.5" customHeight="1">
      <c r="A15" s="24" t="s">
        <v>3</v>
      </c>
      <c r="B15" s="25"/>
      <c r="C15" s="25"/>
      <c r="D15" s="25"/>
      <c r="E15" s="25"/>
      <c r="F15" s="25" t="s">
        <v>4</v>
      </c>
      <c r="G15" s="25"/>
      <c r="H15" s="25"/>
      <c r="I15" s="25"/>
      <c r="J15" s="26"/>
    </row>
    <row r="16" spans="1:10" ht="19.5" customHeight="1" thickBot="1">
      <c r="A16" s="10" t="s">
        <v>5</v>
      </c>
      <c r="B16" s="11" t="s">
        <v>6</v>
      </c>
      <c r="C16" s="11" t="s">
        <v>33</v>
      </c>
      <c r="D16" s="11" t="s">
        <v>34</v>
      </c>
      <c r="E16" s="11" t="s">
        <v>7</v>
      </c>
      <c r="F16" s="12" t="s">
        <v>5</v>
      </c>
      <c r="G16" s="11" t="s">
        <v>6</v>
      </c>
      <c r="H16" s="11" t="s">
        <v>33</v>
      </c>
      <c r="I16" s="11" t="s">
        <v>34</v>
      </c>
      <c r="J16" s="13" t="s">
        <v>7</v>
      </c>
    </row>
    <row r="17" spans="1:10" ht="18.75" customHeight="1" thickTop="1">
      <c r="A17" s="40" t="s">
        <v>35</v>
      </c>
      <c r="B17" s="41"/>
      <c r="C17" s="18">
        <f>SUM(C18:C25)</f>
        <v>125296</v>
      </c>
      <c r="D17" s="18">
        <f>SUM(D18:D25)</f>
        <v>125450</v>
      </c>
      <c r="E17" s="19">
        <f aca="true" t="shared" si="2" ref="E17:E23">D17-C17</f>
        <v>154</v>
      </c>
      <c r="F17" s="42" t="s">
        <v>35</v>
      </c>
      <c r="G17" s="41"/>
      <c r="H17" s="18">
        <f>SUM(H18:H25)</f>
        <v>125296</v>
      </c>
      <c r="I17" s="18">
        <f>SUM(I18:I25)</f>
        <v>125450</v>
      </c>
      <c r="J17" s="20">
        <f aca="true" t="shared" si="3" ref="J17:J23">I17-H17</f>
        <v>154</v>
      </c>
    </row>
    <row r="18" spans="1:10" ht="18" customHeight="1">
      <c r="A18" s="33" t="s">
        <v>21</v>
      </c>
      <c r="B18" s="3" t="s">
        <v>22</v>
      </c>
      <c r="C18" s="1">
        <v>20429</v>
      </c>
      <c r="D18" s="1">
        <v>20362</v>
      </c>
      <c r="E18" s="14">
        <f t="shared" si="2"/>
        <v>-67</v>
      </c>
      <c r="F18" s="29" t="s">
        <v>20</v>
      </c>
      <c r="G18" s="3" t="s">
        <v>25</v>
      </c>
      <c r="H18" s="1">
        <v>104422</v>
      </c>
      <c r="I18" s="1">
        <v>104422</v>
      </c>
      <c r="J18" s="15">
        <f t="shared" si="3"/>
        <v>0</v>
      </c>
    </row>
    <row r="19" spans="1:10" ht="18" customHeight="1">
      <c r="A19" s="34"/>
      <c r="B19" s="3" t="s">
        <v>9</v>
      </c>
      <c r="C19" s="1">
        <v>720</v>
      </c>
      <c r="D19" s="1">
        <v>720</v>
      </c>
      <c r="E19" s="14">
        <f t="shared" si="2"/>
        <v>0</v>
      </c>
      <c r="F19" s="30"/>
      <c r="G19" s="3" t="s">
        <v>26</v>
      </c>
      <c r="H19" s="1">
        <v>200</v>
      </c>
      <c r="I19" s="1">
        <v>200</v>
      </c>
      <c r="J19" s="15">
        <f t="shared" si="3"/>
        <v>0</v>
      </c>
    </row>
    <row r="20" spans="1:10" ht="18" customHeight="1">
      <c r="A20" s="34"/>
      <c r="B20" s="3" t="s">
        <v>11</v>
      </c>
      <c r="C20" s="1">
        <v>3600</v>
      </c>
      <c r="D20" s="1">
        <v>4311</v>
      </c>
      <c r="E20" s="14">
        <f t="shared" si="2"/>
        <v>711</v>
      </c>
      <c r="F20" s="30"/>
      <c r="G20" s="3" t="s">
        <v>27</v>
      </c>
      <c r="H20" s="1">
        <v>5476</v>
      </c>
      <c r="I20" s="1">
        <v>5476</v>
      </c>
      <c r="J20" s="15">
        <f t="shared" si="3"/>
        <v>0</v>
      </c>
    </row>
    <row r="21" spans="1:10" ht="18" customHeight="1">
      <c r="A21" s="34"/>
      <c r="B21" s="3" t="s">
        <v>19</v>
      </c>
      <c r="C21" s="1">
        <v>0</v>
      </c>
      <c r="D21" s="1">
        <v>0</v>
      </c>
      <c r="E21" s="14">
        <f t="shared" si="2"/>
        <v>0</v>
      </c>
      <c r="F21" s="30"/>
      <c r="G21" s="3" t="s">
        <v>28</v>
      </c>
      <c r="H21" s="1">
        <v>0</v>
      </c>
      <c r="I21" s="1">
        <v>880</v>
      </c>
      <c r="J21" s="15">
        <f t="shared" si="3"/>
        <v>880</v>
      </c>
    </row>
    <row r="22" spans="1:10" ht="18" customHeight="1">
      <c r="A22" s="34"/>
      <c r="B22" s="3" t="s">
        <v>23</v>
      </c>
      <c r="C22" s="1">
        <v>96661</v>
      </c>
      <c r="D22" s="1">
        <v>96172</v>
      </c>
      <c r="E22" s="14">
        <f t="shared" si="2"/>
        <v>-489</v>
      </c>
      <c r="F22" s="30"/>
      <c r="G22" s="3" t="s">
        <v>29</v>
      </c>
      <c r="H22" s="1">
        <v>11591</v>
      </c>
      <c r="I22" s="1">
        <v>11591</v>
      </c>
      <c r="J22" s="15">
        <f t="shared" si="3"/>
        <v>0</v>
      </c>
    </row>
    <row r="23" spans="1:10" ht="18" customHeight="1">
      <c r="A23" s="34"/>
      <c r="B23" s="4" t="s">
        <v>16</v>
      </c>
      <c r="C23" s="1">
        <v>2176</v>
      </c>
      <c r="D23" s="1">
        <v>2176</v>
      </c>
      <c r="E23" s="14">
        <f t="shared" si="2"/>
        <v>0</v>
      </c>
      <c r="F23" s="30"/>
      <c r="G23" s="3" t="s">
        <v>30</v>
      </c>
      <c r="H23" s="1">
        <v>3607</v>
      </c>
      <c r="I23" s="1">
        <v>0</v>
      </c>
      <c r="J23" s="15">
        <f t="shared" si="3"/>
        <v>-3607</v>
      </c>
    </row>
    <row r="24" spans="1:10" ht="18" customHeight="1">
      <c r="A24" s="34"/>
      <c r="B24" s="4" t="s">
        <v>18</v>
      </c>
      <c r="C24" s="2">
        <v>1710</v>
      </c>
      <c r="D24" s="2">
        <v>1709</v>
      </c>
      <c r="E24" s="16">
        <f>D24-C24</f>
        <v>-1</v>
      </c>
      <c r="F24" s="30"/>
      <c r="G24" s="4" t="s">
        <v>31</v>
      </c>
      <c r="H24" s="2">
        <v>0</v>
      </c>
      <c r="I24" s="2">
        <v>0</v>
      </c>
      <c r="J24" s="17">
        <f>I24-H24</f>
        <v>0</v>
      </c>
    </row>
    <row r="25" spans="1:10" ht="18" customHeight="1" thickBot="1">
      <c r="A25" s="35"/>
      <c r="B25" s="5"/>
      <c r="C25" s="6"/>
      <c r="D25" s="6"/>
      <c r="E25" s="21"/>
      <c r="F25" s="31"/>
      <c r="G25" s="5" t="s">
        <v>32</v>
      </c>
      <c r="H25" s="6">
        <v>0</v>
      </c>
      <c r="I25" s="6">
        <v>2881</v>
      </c>
      <c r="J25" s="22">
        <f>I25-H25</f>
        <v>2881</v>
      </c>
    </row>
    <row r="26" spans="1:10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</row>
  </sheetData>
  <sheetProtection/>
  <mergeCells count="17">
    <mergeCell ref="A26:J26"/>
    <mergeCell ref="A27:J27"/>
    <mergeCell ref="A1:J1"/>
    <mergeCell ref="I2:J2"/>
    <mergeCell ref="A3:E3"/>
    <mergeCell ref="F3:J3"/>
    <mergeCell ref="A17:B17"/>
    <mergeCell ref="A18:A25"/>
    <mergeCell ref="F17:G17"/>
    <mergeCell ref="F18:F25"/>
    <mergeCell ref="A14:J14"/>
    <mergeCell ref="A15:E15"/>
    <mergeCell ref="F15:J15"/>
    <mergeCell ref="F5:G5"/>
    <mergeCell ref="F6:F13"/>
    <mergeCell ref="A5:B5"/>
    <mergeCell ref="A6:A13"/>
  </mergeCells>
  <printOptions/>
  <pageMargins left="0.7480314960629921" right="0.7480314960629921" top="0.63" bottom="0.1968503937007874" header="0" footer="0.1968503937007874"/>
  <pageSetup firstPageNumber="1" useFirstPageNumber="1" horizontalDpi="300" verticalDpi="3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2020-03-23T06:45:30Z</cp:lastPrinted>
  <dcterms:created xsi:type="dcterms:W3CDTF">2008-12-09T04:58:21Z</dcterms:created>
  <dcterms:modified xsi:type="dcterms:W3CDTF">2020-10-29T01:11:31Z</dcterms:modified>
  <cp:category/>
  <cp:version/>
  <cp:contentType/>
  <cp:contentStatus/>
</cp:coreProperties>
</file>