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1"/>
  </bookViews>
  <sheets>
    <sheet name="추경총괄" sheetId="1" r:id="rId1"/>
    <sheet name="2011총괄" sheetId="2" r:id="rId2"/>
  </sheets>
  <definedNames>
    <definedName name="_xlnm.Print_Area" localSheetId="0">'추경총괄'!#REF!</definedName>
  </definedNames>
  <calcPr fullCalcOnLoad="1"/>
</workbook>
</file>

<file path=xl/sharedStrings.xml><?xml version="1.0" encoding="utf-8"?>
<sst xmlns="http://schemas.openxmlformats.org/spreadsheetml/2006/main" count="100" uniqueCount="33">
  <si>
    <t>세입</t>
  </si>
  <si>
    <t>세출</t>
  </si>
  <si>
    <t>구분</t>
  </si>
  <si>
    <t>관·항</t>
  </si>
  <si>
    <t>2010 예산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</si>
  <si>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</si>
  <si>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</si>
  <si>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</si>
  <si>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</si>
  <si>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</si>
  <si>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</si>
  <si>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</si>
  <si>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</si>
  <si>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후원금</t>
  </si>
  <si>
    <t>운영비</t>
  </si>
  <si>
    <t>재산조성비</t>
  </si>
  <si>
    <t>전입금</t>
  </si>
  <si>
    <t>사업비</t>
  </si>
  <si>
    <t>이월금</t>
  </si>
  <si>
    <t>잡지출</t>
  </si>
  <si>
    <t>잡수입</t>
  </si>
  <si>
    <t>예비비</t>
  </si>
  <si>
    <t>노    인  복  지    센     터</t>
  </si>
  <si>
    <t>입소자부담금</t>
  </si>
  <si>
    <t>2010 추경</t>
  </si>
  <si>
    <t xml:space="preserve">둔산종합사회복지관                                                                                                                   </t>
  </si>
  <si>
    <t>업무추진비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</si>
  <si>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</si>
  <si>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2011 예산</t>
  </si>
  <si>
    <t>(단위:천원)</t>
  </si>
  <si>
    <t>(단위:천원)</t>
  </si>
  <si>
    <t>2010년 제 3차 추가경정 예산 총괄 요약</t>
  </si>
  <si>
    <t>2011년 예산 총괄 요약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</si>
</sst>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새굴림"/>
      <family val="1"/>
    </font>
    <font>
      <sz val="10"/>
      <name val="돋움"/>
      <family val="3"/>
    </font>
    <font>
      <b/>
      <sz val="16"/>
      <name val="HY신명조"/>
      <family val="1"/>
    </font>
    <font>
      <sz val="11"/>
      <name val="굴림체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1" fontId="4" fillId="0" borderId="2" xfId="17" applyFont="1" applyBorder="1" applyAlignment="1">
      <alignment horizontal="center"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5" xfId="17" applyFont="1" applyBorder="1" applyAlignment="1">
      <alignment horizontal="center" vertical="center"/>
    </xf>
    <xf numFmtId="176" fontId="4" fillId="0" borderId="5" xfId="17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6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4" fillId="0" borderId="8" xfId="17" applyFont="1" applyBorder="1" applyAlignment="1">
      <alignment horizontal="center" vertical="center"/>
    </xf>
    <xf numFmtId="176" fontId="4" fillId="0" borderId="8" xfId="17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9" xfId="17" applyNumberFormat="1" applyFont="1" applyBorder="1" applyAlignment="1">
      <alignment vertical="center"/>
    </xf>
    <xf numFmtId="41" fontId="4" fillId="0" borderId="10" xfId="17" applyFont="1" applyBorder="1" applyAlignment="1">
      <alignment horizontal="center" vertical="center"/>
    </xf>
    <xf numFmtId="176" fontId="4" fillId="0" borderId="10" xfId="17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7" sqref="H7"/>
    </sheetView>
  </sheetViews>
  <sheetFormatPr defaultColWidth="8.88671875" defaultRowHeight="13.5"/>
  <cols>
    <col min="1" max="1" width="3.6640625" style="0" customWidth="1"/>
    <col min="2" max="5" width="11.5546875" style="0" customWidth="1"/>
    <col min="6" max="6" width="3.5546875" style="0" customWidth="1"/>
    <col min="7" max="10" width="12.10546875" style="0" customWidth="1"/>
  </cols>
  <sheetData>
    <row r="1" spans="1:10" ht="29.25" customHeight="1">
      <c r="A1" s="27" t="s">
        <v>31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24.75" customHeight="1" thickBot="1">
      <c r="A2" s="25" t="s">
        <v>25</v>
      </c>
      <c r="B2" s="24"/>
      <c r="C2" s="2"/>
      <c r="D2" s="2"/>
      <c r="E2" s="2"/>
      <c r="F2" s="2"/>
      <c r="G2" s="2"/>
      <c r="H2" s="2"/>
      <c r="I2" s="34" t="s">
        <v>30</v>
      </c>
      <c r="J2" s="34"/>
    </row>
    <row r="3" spans="1:10" ht="24.75" customHeight="1">
      <c r="A3" s="29" t="s">
        <v>0</v>
      </c>
      <c r="B3" s="30"/>
      <c r="C3" s="30"/>
      <c r="D3" s="30"/>
      <c r="E3" s="31"/>
      <c r="F3" s="32" t="s">
        <v>1</v>
      </c>
      <c r="G3" s="30"/>
      <c r="H3" s="30"/>
      <c r="I3" s="30"/>
      <c r="J3" s="33"/>
    </row>
    <row r="4" spans="1:10" ht="24.75" customHeight="1" thickBot="1">
      <c r="A4" s="19" t="s">
        <v>2</v>
      </c>
      <c r="B4" s="20" t="s">
        <v>3</v>
      </c>
      <c r="C4" s="21" t="s">
        <v>4</v>
      </c>
      <c r="D4" s="21" t="s">
        <v>24</v>
      </c>
      <c r="E4" s="21" t="s">
        <v>5</v>
      </c>
      <c r="F4" s="22" t="s">
        <v>2</v>
      </c>
      <c r="G4" s="21" t="s">
        <v>3</v>
      </c>
      <c r="H4" s="21" t="s">
        <v>4</v>
      </c>
      <c r="I4" s="21" t="s">
        <v>24</v>
      </c>
      <c r="J4" s="23" t="s">
        <v>5</v>
      </c>
    </row>
    <row r="5" spans="1:10" ht="24.75" customHeight="1" thickTop="1">
      <c r="A5" s="39" t="s">
        <v>6</v>
      </c>
      <c r="B5" s="40"/>
      <c r="C5" s="13">
        <f>SUM(C6,C14)</f>
        <v>772295</v>
      </c>
      <c r="D5" s="13">
        <f>SUM(D6,D14)</f>
        <v>784625</v>
      </c>
      <c r="E5" s="14">
        <f>D5-C5</f>
        <v>12330</v>
      </c>
      <c r="F5" s="41" t="s">
        <v>6</v>
      </c>
      <c r="G5" s="40"/>
      <c r="H5" s="13">
        <f>SUM(H6,H14)</f>
        <v>772295</v>
      </c>
      <c r="I5" s="13">
        <f>SUM(I6,I14)</f>
        <v>784625</v>
      </c>
      <c r="J5" s="16">
        <f>I5-H5</f>
        <v>12330</v>
      </c>
    </row>
    <row r="6" spans="1:10" ht="24.75" customHeight="1">
      <c r="A6" s="42" t="s">
        <v>7</v>
      </c>
      <c r="B6" s="6" t="s">
        <v>8</v>
      </c>
      <c r="C6" s="3">
        <f>SUM(C7:C13)</f>
        <v>677509</v>
      </c>
      <c r="D6" s="3">
        <f>SUM(D7:D13)</f>
        <v>691231</v>
      </c>
      <c r="E6" s="4">
        <f aca="true" t="shared" si="0" ref="E6:E20">D6-C6</f>
        <v>13722</v>
      </c>
      <c r="F6" s="43" t="s">
        <v>7</v>
      </c>
      <c r="G6" s="7" t="s">
        <v>8</v>
      </c>
      <c r="H6" s="3">
        <f>SUM(H7:H13)</f>
        <v>677509</v>
      </c>
      <c r="I6" s="3">
        <f>SUM(I7:I13)</f>
        <v>691231</v>
      </c>
      <c r="J6" s="5">
        <f aca="true" t="shared" si="1" ref="J6:J15">I6-H6</f>
        <v>13722</v>
      </c>
    </row>
    <row r="7" spans="1:10" ht="24.75" customHeight="1">
      <c r="A7" s="35"/>
      <c r="B7" s="6" t="s">
        <v>9</v>
      </c>
      <c r="C7" s="3">
        <v>36920</v>
      </c>
      <c r="D7" s="3">
        <v>25295</v>
      </c>
      <c r="E7" s="4">
        <f t="shared" si="0"/>
        <v>-11625</v>
      </c>
      <c r="F7" s="44"/>
      <c r="G7" s="7" t="s">
        <v>10</v>
      </c>
      <c r="H7" s="3">
        <v>329107</v>
      </c>
      <c r="I7" s="3">
        <v>301248</v>
      </c>
      <c r="J7" s="5">
        <f t="shared" si="1"/>
        <v>-27859</v>
      </c>
    </row>
    <row r="8" spans="1:10" ht="24.75" customHeight="1">
      <c r="A8" s="35"/>
      <c r="B8" s="6" t="s">
        <v>11</v>
      </c>
      <c r="C8" s="3">
        <v>489838</v>
      </c>
      <c r="D8" s="3">
        <v>508323</v>
      </c>
      <c r="E8" s="4">
        <f t="shared" si="0"/>
        <v>18485</v>
      </c>
      <c r="F8" s="44"/>
      <c r="G8" s="7" t="s">
        <v>12</v>
      </c>
      <c r="H8" s="3">
        <v>11600</v>
      </c>
      <c r="I8" s="3">
        <v>11600</v>
      </c>
      <c r="J8" s="5">
        <f t="shared" si="1"/>
        <v>0</v>
      </c>
    </row>
    <row r="9" spans="1:10" ht="24.75" customHeight="1">
      <c r="A9" s="35"/>
      <c r="B9" s="6" t="s">
        <v>13</v>
      </c>
      <c r="C9" s="3">
        <v>109413</v>
      </c>
      <c r="D9" s="3">
        <v>102513</v>
      </c>
      <c r="E9" s="4">
        <f t="shared" si="0"/>
        <v>-6900</v>
      </c>
      <c r="F9" s="44"/>
      <c r="G9" s="7" t="s">
        <v>14</v>
      </c>
      <c r="H9" s="3">
        <v>79037</v>
      </c>
      <c r="I9" s="3">
        <v>73108</v>
      </c>
      <c r="J9" s="5">
        <f t="shared" si="1"/>
        <v>-5929</v>
      </c>
    </row>
    <row r="10" spans="1:10" ht="24.75" customHeight="1">
      <c r="A10" s="35"/>
      <c r="B10" s="6" t="s">
        <v>16</v>
      </c>
      <c r="C10" s="3">
        <v>25000</v>
      </c>
      <c r="D10" s="3">
        <v>41000</v>
      </c>
      <c r="E10" s="4">
        <f>D10-C10</f>
        <v>16000</v>
      </c>
      <c r="F10" s="44"/>
      <c r="G10" s="7" t="s">
        <v>15</v>
      </c>
      <c r="H10" s="3">
        <v>10100</v>
      </c>
      <c r="I10" s="3">
        <v>8600</v>
      </c>
      <c r="J10" s="5">
        <f t="shared" si="1"/>
        <v>-1500</v>
      </c>
    </row>
    <row r="11" spans="1:10" ht="24.75" customHeight="1">
      <c r="A11" s="35"/>
      <c r="B11" s="6" t="s">
        <v>18</v>
      </c>
      <c r="C11" s="3">
        <v>13804</v>
      </c>
      <c r="D11" s="3">
        <v>13805</v>
      </c>
      <c r="E11" s="4">
        <f>D11-C11</f>
        <v>1</v>
      </c>
      <c r="F11" s="44"/>
      <c r="G11" s="7" t="s">
        <v>17</v>
      </c>
      <c r="H11" s="3">
        <v>232625</v>
      </c>
      <c r="I11" s="3">
        <v>255118</v>
      </c>
      <c r="J11" s="5">
        <f t="shared" si="1"/>
        <v>22493</v>
      </c>
    </row>
    <row r="12" spans="1:10" ht="24.75" customHeight="1">
      <c r="A12" s="35"/>
      <c r="B12" s="7" t="s">
        <v>20</v>
      </c>
      <c r="C12" s="3">
        <v>2534</v>
      </c>
      <c r="D12" s="3">
        <v>295</v>
      </c>
      <c r="E12" s="4">
        <f>D12-C12</f>
        <v>-2239</v>
      </c>
      <c r="F12" s="44"/>
      <c r="G12" s="7" t="s">
        <v>19</v>
      </c>
      <c r="H12" s="3">
        <v>0</v>
      </c>
      <c r="I12" s="3">
        <v>65</v>
      </c>
      <c r="J12" s="5">
        <f>I12-H12</f>
        <v>65</v>
      </c>
    </row>
    <row r="13" spans="1:10" ht="24.75" customHeight="1" thickBot="1">
      <c r="A13" s="36"/>
      <c r="B13" s="10"/>
      <c r="C13" s="8"/>
      <c r="D13" s="8"/>
      <c r="E13" s="9"/>
      <c r="F13" s="45"/>
      <c r="G13" s="10" t="s">
        <v>21</v>
      </c>
      <c r="H13" s="8">
        <v>15040</v>
      </c>
      <c r="I13" s="8">
        <v>41492</v>
      </c>
      <c r="J13" s="11">
        <f>I13-H13</f>
        <v>26452</v>
      </c>
    </row>
    <row r="14" spans="1:10" ht="24.75" customHeight="1">
      <c r="A14" s="35" t="s">
        <v>22</v>
      </c>
      <c r="B14" s="12" t="s">
        <v>8</v>
      </c>
      <c r="C14" s="13">
        <f>SUM(C15:C20)</f>
        <v>94786</v>
      </c>
      <c r="D14" s="13">
        <f>SUM(D15:D20)</f>
        <v>93394</v>
      </c>
      <c r="E14" s="14">
        <f t="shared" si="0"/>
        <v>-1392</v>
      </c>
      <c r="F14" s="37" t="s">
        <v>22</v>
      </c>
      <c r="G14" s="15" t="s">
        <v>8</v>
      </c>
      <c r="H14" s="13">
        <f>SUM(H15:H20)</f>
        <v>94786</v>
      </c>
      <c r="I14" s="13">
        <f>SUM(I15:I20)</f>
        <v>93394</v>
      </c>
      <c r="J14" s="16">
        <f t="shared" si="1"/>
        <v>-1392</v>
      </c>
    </row>
    <row r="15" spans="1:10" ht="24.75" customHeight="1">
      <c r="A15" s="35"/>
      <c r="B15" s="12" t="s">
        <v>23</v>
      </c>
      <c r="C15" s="13">
        <v>16206</v>
      </c>
      <c r="D15" s="13">
        <v>16120</v>
      </c>
      <c r="E15" s="4">
        <f t="shared" si="0"/>
        <v>-86</v>
      </c>
      <c r="F15" s="37"/>
      <c r="G15" s="7" t="s">
        <v>10</v>
      </c>
      <c r="H15" s="3">
        <v>65630</v>
      </c>
      <c r="I15" s="3">
        <v>68634</v>
      </c>
      <c r="J15" s="5">
        <f t="shared" si="1"/>
        <v>3004</v>
      </c>
    </row>
    <row r="16" spans="1:10" ht="24.75" customHeight="1">
      <c r="A16" s="35"/>
      <c r="B16" s="6" t="s">
        <v>9</v>
      </c>
      <c r="C16" s="3">
        <v>60150</v>
      </c>
      <c r="D16" s="3">
        <v>63088</v>
      </c>
      <c r="E16" s="4">
        <f t="shared" si="0"/>
        <v>2938</v>
      </c>
      <c r="F16" s="37"/>
      <c r="G16" s="7" t="s">
        <v>26</v>
      </c>
      <c r="H16" s="3">
        <v>2440</v>
      </c>
      <c r="I16" s="3">
        <v>154</v>
      </c>
      <c r="J16" s="5">
        <f>I16-H16</f>
        <v>-2286</v>
      </c>
    </row>
    <row r="17" spans="1:10" ht="24.75" customHeight="1">
      <c r="A17" s="35"/>
      <c r="B17" s="6" t="s">
        <v>11</v>
      </c>
      <c r="C17" s="3">
        <v>3600</v>
      </c>
      <c r="D17" s="3">
        <v>3600</v>
      </c>
      <c r="E17" s="4">
        <f t="shared" si="0"/>
        <v>0</v>
      </c>
      <c r="F17" s="37"/>
      <c r="G17" s="7" t="s">
        <v>14</v>
      </c>
      <c r="H17" s="3">
        <v>12096</v>
      </c>
      <c r="I17" s="3">
        <v>12451</v>
      </c>
      <c r="J17" s="5">
        <f>I17-H17</f>
        <v>355</v>
      </c>
    </row>
    <row r="18" spans="1:10" ht="24.75" customHeight="1">
      <c r="A18" s="35"/>
      <c r="B18" s="6" t="s">
        <v>13</v>
      </c>
      <c r="C18" s="3">
        <v>0</v>
      </c>
      <c r="D18" s="3">
        <v>0</v>
      </c>
      <c r="E18" s="4">
        <f t="shared" si="0"/>
        <v>0</v>
      </c>
      <c r="F18" s="37"/>
      <c r="G18" s="7" t="s">
        <v>15</v>
      </c>
      <c r="H18" s="3">
        <v>1500</v>
      </c>
      <c r="I18" s="3">
        <v>297</v>
      </c>
      <c r="J18" s="5">
        <f>I18-H18</f>
        <v>-1203</v>
      </c>
    </row>
    <row r="19" spans="1:10" ht="24.75" customHeight="1">
      <c r="A19" s="35"/>
      <c r="B19" s="6" t="s">
        <v>18</v>
      </c>
      <c r="C19" s="3">
        <v>14828</v>
      </c>
      <c r="D19" s="3">
        <v>10581</v>
      </c>
      <c r="E19" s="4">
        <f t="shared" si="0"/>
        <v>-4247</v>
      </c>
      <c r="F19" s="37"/>
      <c r="G19" s="7" t="s">
        <v>17</v>
      </c>
      <c r="H19" s="3">
        <v>10030</v>
      </c>
      <c r="I19" s="3">
        <v>8893</v>
      </c>
      <c r="J19" s="5">
        <f>I19-H19</f>
        <v>-1137</v>
      </c>
    </row>
    <row r="20" spans="1:10" ht="24.75" customHeight="1" thickBot="1">
      <c r="A20" s="36"/>
      <c r="B20" s="10" t="s">
        <v>20</v>
      </c>
      <c r="C20" s="8">
        <v>2</v>
      </c>
      <c r="D20" s="8">
        <v>5</v>
      </c>
      <c r="E20" s="9">
        <f t="shared" si="0"/>
        <v>3</v>
      </c>
      <c r="F20" s="38"/>
      <c r="G20" s="10" t="s">
        <v>21</v>
      </c>
      <c r="H20" s="8">
        <v>3090</v>
      </c>
      <c r="I20" s="8">
        <v>2965</v>
      </c>
      <c r="J20" s="11">
        <f>I20-H20</f>
        <v>-125</v>
      </c>
    </row>
  </sheetData>
  <mergeCells count="10">
    <mergeCell ref="A14:A20"/>
    <mergeCell ref="F14:F20"/>
    <mergeCell ref="A5:B5"/>
    <mergeCell ref="F5:G5"/>
    <mergeCell ref="A6:A13"/>
    <mergeCell ref="F6:F13"/>
    <mergeCell ref="A1:J1"/>
    <mergeCell ref="A3:E3"/>
    <mergeCell ref="F3:J3"/>
    <mergeCell ref="I2:J2"/>
  </mergeCells>
  <printOptions/>
  <pageMargins left="1.1811023622047245" right="1.1811023622047245" top="0.5905511811023623" bottom="0.1968503937007874" header="0" footer="0"/>
  <pageSetup firstPageNumber="25" useFirstPageNumber="1"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6" sqref="G6"/>
    </sheetView>
  </sheetViews>
  <sheetFormatPr defaultColWidth="8.88671875" defaultRowHeight="13.5"/>
  <cols>
    <col min="1" max="1" width="3.99609375" style="0" customWidth="1"/>
    <col min="2" max="2" width="14.10546875" style="0" customWidth="1"/>
    <col min="3" max="5" width="12.3359375" style="0" customWidth="1"/>
    <col min="6" max="6" width="3.88671875" style="0" customWidth="1"/>
    <col min="7" max="7" width="13.77734375" style="0" customWidth="1"/>
    <col min="8" max="9" width="12.99609375" style="0" customWidth="1"/>
    <col min="10" max="10" width="11.99609375" style="0" customWidth="1"/>
  </cols>
  <sheetData>
    <row r="1" spans="1:10" ht="39" customHeight="1">
      <c r="A1" s="27" t="s">
        <v>32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23.25" customHeight="1" thickBot="1">
      <c r="A2" s="1" t="s">
        <v>27</v>
      </c>
      <c r="B2" s="24"/>
      <c r="C2" s="2"/>
      <c r="D2" s="2"/>
      <c r="E2" s="2"/>
      <c r="F2" s="2"/>
      <c r="G2" s="2"/>
      <c r="H2" s="2"/>
      <c r="I2" s="34" t="s">
        <v>29</v>
      </c>
      <c r="J2" s="34"/>
    </row>
    <row r="3" spans="1:10" ht="26.25" customHeight="1">
      <c r="A3" s="29" t="s">
        <v>0</v>
      </c>
      <c r="B3" s="30"/>
      <c r="C3" s="30"/>
      <c r="D3" s="30"/>
      <c r="E3" s="31"/>
      <c r="F3" s="32" t="s">
        <v>1</v>
      </c>
      <c r="G3" s="30"/>
      <c r="H3" s="30"/>
      <c r="I3" s="30"/>
      <c r="J3" s="33"/>
    </row>
    <row r="4" spans="1:10" ht="26.25" customHeight="1" thickBot="1">
      <c r="A4" s="19" t="s">
        <v>2</v>
      </c>
      <c r="B4" s="20" t="s">
        <v>3</v>
      </c>
      <c r="C4" s="21" t="s">
        <v>4</v>
      </c>
      <c r="D4" s="21" t="s">
        <v>28</v>
      </c>
      <c r="E4" s="21" t="s">
        <v>5</v>
      </c>
      <c r="F4" s="22" t="s">
        <v>2</v>
      </c>
      <c r="G4" s="21" t="s">
        <v>3</v>
      </c>
      <c r="H4" s="21" t="s">
        <v>4</v>
      </c>
      <c r="I4" s="21" t="s">
        <v>28</v>
      </c>
      <c r="J4" s="23" t="s">
        <v>5</v>
      </c>
    </row>
    <row r="5" spans="1:10" ht="23.25" customHeight="1" thickTop="1">
      <c r="A5" s="39" t="s">
        <v>6</v>
      </c>
      <c r="B5" s="40"/>
      <c r="C5" s="13">
        <f>SUM(C6,C14)</f>
        <v>784625</v>
      </c>
      <c r="D5" s="13">
        <f>SUM(D6,D14)</f>
        <v>861969</v>
      </c>
      <c r="E5" s="14">
        <f>D5-C5</f>
        <v>77344</v>
      </c>
      <c r="F5" s="41" t="s">
        <v>6</v>
      </c>
      <c r="G5" s="40"/>
      <c r="H5" s="13">
        <f>SUM(H6,H14)</f>
        <v>784625</v>
      </c>
      <c r="I5" s="13">
        <f>SUM(I6,I14)</f>
        <v>861969</v>
      </c>
      <c r="J5" s="16">
        <f>I5-H5</f>
        <v>77344</v>
      </c>
    </row>
    <row r="6" spans="1:10" ht="23.25" customHeight="1">
      <c r="A6" s="42" t="s">
        <v>7</v>
      </c>
      <c r="B6" s="6" t="s">
        <v>8</v>
      </c>
      <c r="C6" s="3">
        <f>SUM(C7:C13)</f>
        <v>691231</v>
      </c>
      <c r="D6" s="3">
        <f>SUM(D7:D13)</f>
        <v>776550</v>
      </c>
      <c r="E6" s="4">
        <f aca="true" t="shared" si="0" ref="E6:E20">D6-C6</f>
        <v>85319</v>
      </c>
      <c r="F6" s="43" t="s">
        <v>7</v>
      </c>
      <c r="G6" s="7" t="s">
        <v>8</v>
      </c>
      <c r="H6" s="3">
        <f>SUM(H7:H13)</f>
        <v>691231</v>
      </c>
      <c r="I6" s="3">
        <f>SUM(I7:I13)</f>
        <v>776550</v>
      </c>
      <c r="J6" s="5">
        <f aca="true" t="shared" si="1" ref="J6:J15">I6-H6</f>
        <v>85319</v>
      </c>
    </row>
    <row r="7" spans="1:10" ht="23.25" customHeight="1">
      <c r="A7" s="35"/>
      <c r="B7" s="6" t="s">
        <v>9</v>
      </c>
      <c r="C7" s="3">
        <v>25295</v>
      </c>
      <c r="D7" s="3">
        <v>45660</v>
      </c>
      <c r="E7" s="4">
        <f t="shared" si="0"/>
        <v>20365</v>
      </c>
      <c r="F7" s="44"/>
      <c r="G7" s="7" t="s">
        <v>10</v>
      </c>
      <c r="H7" s="3">
        <v>301248</v>
      </c>
      <c r="I7" s="3">
        <v>317383</v>
      </c>
      <c r="J7" s="5">
        <f t="shared" si="1"/>
        <v>16135</v>
      </c>
    </row>
    <row r="8" spans="1:10" ht="23.25" customHeight="1">
      <c r="A8" s="35"/>
      <c r="B8" s="6" t="s">
        <v>11</v>
      </c>
      <c r="C8" s="3">
        <v>508323</v>
      </c>
      <c r="D8" s="3">
        <v>490415</v>
      </c>
      <c r="E8" s="4">
        <f t="shared" si="0"/>
        <v>-17908</v>
      </c>
      <c r="F8" s="44"/>
      <c r="G8" s="7" t="s">
        <v>12</v>
      </c>
      <c r="H8" s="3">
        <v>11600</v>
      </c>
      <c r="I8" s="3">
        <v>20960</v>
      </c>
      <c r="J8" s="5">
        <f t="shared" si="1"/>
        <v>9360</v>
      </c>
    </row>
    <row r="9" spans="1:10" ht="23.25" customHeight="1">
      <c r="A9" s="35"/>
      <c r="B9" s="6" t="s">
        <v>13</v>
      </c>
      <c r="C9" s="3">
        <v>102513</v>
      </c>
      <c r="D9" s="3">
        <v>161000</v>
      </c>
      <c r="E9" s="4">
        <f t="shared" si="0"/>
        <v>58487</v>
      </c>
      <c r="F9" s="44"/>
      <c r="G9" s="7" t="s">
        <v>14</v>
      </c>
      <c r="H9" s="3">
        <v>73108</v>
      </c>
      <c r="I9" s="3">
        <v>75605</v>
      </c>
      <c r="J9" s="5">
        <f t="shared" si="1"/>
        <v>2497</v>
      </c>
    </row>
    <row r="10" spans="1:10" ht="23.25" customHeight="1">
      <c r="A10" s="35"/>
      <c r="B10" s="6" t="s">
        <v>16</v>
      </c>
      <c r="C10" s="3">
        <v>41000</v>
      </c>
      <c r="D10" s="3">
        <v>40500</v>
      </c>
      <c r="E10" s="4">
        <f>D10-C10</f>
        <v>-500</v>
      </c>
      <c r="F10" s="44"/>
      <c r="G10" s="7" t="s">
        <v>15</v>
      </c>
      <c r="H10" s="3">
        <v>8600</v>
      </c>
      <c r="I10" s="3">
        <v>18600</v>
      </c>
      <c r="J10" s="5">
        <f t="shared" si="1"/>
        <v>10000</v>
      </c>
    </row>
    <row r="11" spans="1:10" ht="23.25" customHeight="1">
      <c r="A11" s="35"/>
      <c r="B11" s="6" t="s">
        <v>18</v>
      </c>
      <c r="C11" s="3">
        <v>13805</v>
      </c>
      <c r="D11" s="3">
        <v>38760</v>
      </c>
      <c r="E11" s="4">
        <f>D11-C11</f>
        <v>24955</v>
      </c>
      <c r="F11" s="44"/>
      <c r="G11" s="7" t="s">
        <v>17</v>
      </c>
      <c r="H11" s="3">
        <v>255118</v>
      </c>
      <c r="I11" s="3">
        <v>328639</v>
      </c>
      <c r="J11" s="5">
        <f t="shared" si="1"/>
        <v>73521</v>
      </c>
    </row>
    <row r="12" spans="1:10" ht="23.25" customHeight="1">
      <c r="A12" s="35"/>
      <c r="B12" s="7" t="s">
        <v>20</v>
      </c>
      <c r="C12" s="3">
        <v>295</v>
      </c>
      <c r="D12" s="3">
        <v>215</v>
      </c>
      <c r="E12" s="4">
        <f>D12-C12</f>
        <v>-80</v>
      </c>
      <c r="F12" s="44"/>
      <c r="G12" s="7" t="s">
        <v>19</v>
      </c>
      <c r="H12" s="3">
        <v>65</v>
      </c>
      <c r="I12" s="3">
        <v>65</v>
      </c>
      <c r="J12" s="5">
        <f>I12-H12</f>
        <v>0</v>
      </c>
    </row>
    <row r="13" spans="1:10" ht="23.25" customHeight="1" thickBot="1">
      <c r="A13" s="36"/>
      <c r="B13" s="26"/>
      <c r="C13" s="17"/>
      <c r="D13" s="17"/>
      <c r="E13" s="18"/>
      <c r="F13" s="45"/>
      <c r="G13" s="10" t="s">
        <v>21</v>
      </c>
      <c r="H13" s="8">
        <v>41492</v>
      </c>
      <c r="I13" s="8">
        <v>15298</v>
      </c>
      <c r="J13" s="11">
        <f>I13-H13</f>
        <v>-26194</v>
      </c>
    </row>
    <row r="14" spans="1:10" ht="23.25" customHeight="1">
      <c r="A14" s="35" t="s">
        <v>22</v>
      </c>
      <c r="B14" s="12" t="s">
        <v>8</v>
      </c>
      <c r="C14" s="13">
        <f>SUM(C15:C20)</f>
        <v>93394</v>
      </c>
      <c r="D14" s="13">
        <f>SUM(D15:D20)</f>
        <v>85419</v>
      </c>
      <c r="E14" s="14">
        <f t="shared" si="0"/>
        <v>-7975</v>
      </c>
      <c r="F14" s="37" t="s">
        <v>22</v>
      </c>
      <c r="G14" s="15" t="s">
        <v>8</v>
      </c>
      <c r="H14" s="13">
        <f>SUM(H15:H20)</f>
        <v>93394</v>
      </c>
      <c r="I14" s="13">
        <f>SUM(I15:I20)</f>
        <v>85419</v>
      </c>
      <c r="J14" s="16">
        <f t="shared" si="1"/>
        <v>-7975</v>
      </c>
    </row>
    <row r="15" spans="1:10" ht="23.25" customHeight="1">
      <c r="A15" s="35"/>
      <c r="B15" s="12" t="s">
        <v>23</v>
      </c>
      <c r="C15" s="13">
        <v>16120</v>
      </c>
      <c r="D15" s="13">
        <v>16586</v>
      </c>
      <c r="E15" s="4">
        <f t="shared" si="0"/>
        <v>466</v>
      </c>
      <c r="F15" s="37"/>
      <c r="G15" s="7" t="s">
        <v>10</v>
      </c>
      <c r="H15" s="3">
        <v>68634</v>
      </c>
      <c r="I15" s="3">
        <v>68043</v>
      </c>
      <c r="J15" s="5">
        <f t="shared" si="1"/>
        <v>-591</v>
      </c>
    </row>
    <row r="16" spans="1:10" ht="23.25" customHeight="1">
      <c r="A16" s="35"/>
      <c r="B16" s="6" t="s">
        <v>9</v>
      </c>
      <c r="C16" s="3">
        <v>63088</v>
      </c>
      <c r="D16" s="3">
        <v>62267</v>
      </c>
      <c r="E16" s="4">
        <f t="shared" si="0"/>
        <v>-821</v>
      </c>
      <c r="F16" s="37"/>
      <c r="G16" s="7" t="s">
        <v>26</v>
      </c>
      <c r="H16" s="3">
        <v>154</v>
      </c>
      <c r="I16" s="3">
        <v>1160</v>
      </c>
      <c r="J16" s="5">
        <f>I16-H16</f>
        <v>1006</v>
      </c>
    </row>
    <row r="17" spans="1:10" ht="23.25" customHeight="1">
      <c r="A17" s="35"/>
      <c r="B17" s="6" t="s">
        <v>11</v>
      </c>
      <c r="C17" s="3">
        <v>3600</v>
      </c>
      <c r="D17" s="3">
        <v>3600</v>
      </c>
      <c r="E17" s="4">
        <f t="shared" si="0"/>
        <v>0</v>
      </c>
      <c r="F17" s="37"/>
      <c r="G17" s="7" t="s">
        <v>14</v>
      </c>
      <c r="H17" s="3">
        <v>12451</v>
      </c>
      <c r="I17" s="3">
        <v>6825</v>
      </c>
      <c r="J17" s="5">
        <f>I17-H17</f>
        <v>-5626</v>
      </c>
    </row>
    <row r="18" spans="1:10" ht="23.25" customHeight="1">
      <c r="A18" s="35"/>
      <c r="B18" s="6" t="s">
        <v>13</v>
      </c>
      <c r="C18" s="3">
        <v>0</v>
      </c>
      <c r="D18" s="3">
        <v>0</v>
      </c>
      <c r="E18" s="4">
        <f t="shared" si="0"/>
        <v>0</v>
      </c>
      <c r="F18" s="37"/>
      <c r="G18" s="7" t="s">
        <v>15</v>
      </c>
      <c r="H18" s="3">
        <v>297</v>
      </c>
      <c r="I18" s="3">
        <v>0</v>
      </c>
      <c r="J18" s="5">
        <f>I18-H18</f>
        <v>-297</v>
      </c>
    </row>
    <row r="19" spans="1:10" ht="23.25" customHeight="1">
      <c r="A19" s="35"/>
      <c r="B19" s="6" t="s">
        <v>18</v>
      </c>
      <c r="C19" s="3">
        <v>10581</v>
      </c>
      <c r="D19" s="3">
        <v>2964</v>
      </c>
      <c r="E19" s="4">
        <f t="shared" si="0"/>
        <v>-7617</v>
      </c>
      <c r="F19" s="37"/>
      <c r="G19" s="7" t="s">
        <v>17</v>
      </c>
      <c r="H19" s="3">
        <v>8893</v>
      </c>
      <c r="I19" s="3">
        <v>9180</v>
      </c>
      <c r="J19" s="5">
        <f>I19-H19</f>
        <v>287</v>
      </c>
    </row>
    <row r="20" spans="1:10" ht="23.25" customHeight="1" thickBot="1">
      <c r="A20" s="36"/>
      <c r="B20" s="10" t="s">
        <v>20</v>
      </c>
      <c r="C20" s="8">
        <v>5</v>
      </c>
      <c r="D20" s="8">
        <v>2</v>
      </c>
      <c r="E20" s="9">
        <f t="shared" si="0"/>
        <v>-3</v>
      </c>
      <c r="F20" s="38"/>
      <c r="G20" s="10" t="s">
        <v>21</v>
      </c>
      <c r="H20" s="8">
        <v>2965</v>
      </c>
      <c r="I20" s="8">
        <v>211</v>
      </c>
      <c r="J20" s="11">
        <f>I20-H20</f>
        <v>-2754</v>
      </c>
    </row>
  </sheetData>
  <mergeCells count="10">
    <mergeCell ref="A1:J1"/>
    <mergeCell ref="A3:E3"/>
    <mergeCell ref="F3:J3"/>
    <mergeCell ref="A14:A20"/>
    <mergeCell ref="F14:F20"/>
    <mergeCell ref="I2:J2"/>
    <mergeCell ref="A5:B5"/>
    <mergeCell ref="F5:G5"/>
    <mergeCell ref="A6:A13"/>
    <mergeCell ref="F6:F13"/>
  </mergeCells>
  <printOptions/>
  <pageMargins left="0.7480314960629921" right="0.7480314960629921" top="0.7874015748031497" bottom="0.1968503937007874" header="0" footer="0.11811023622047245"/>
  <pageSetup firstPageNumber="106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Windows XP</cp:lastModifiedBy>
  <cp:lastPrinted>2010-12-18T12:37:45Z</cp:lastPrinted>
  <dcterms:created xsi:type="dcterms:W3CDTF">2008-12-09T04:58:21Z</dcterms:created>
  <dcterms:modified xsi:type="dcterms:W3CDTF">2010-12-29T05:05:54Z</dcterms:modified>
  <cp:category/>
  <cp:version/>
  <cp:contentType/>
  <cp:contentStatus/>
</cp:coreProperties>
</file>